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Облгаз\Планово-экономический отдел\Раскрытие информации по тарифу\Раскрытие информации факт 2017 и план 2018\"/>
    </mc:Choice>
  </mc:AlternateContent>
  <bookViews>
    <workbookView xWindow="120" yWindow="225" windowWidth="15480" windowHeight="10815" tabRatio="832" firstSheet="5" activeTab="5"/>
  </bookViews>
  <sheets>
    <sheet name="П1 тарифы" sheetId="5" r:id="rId1"/>
    <sheet name="П2 фхд за 2017 г" sheetId="2" r:id="rId2"/>
    <sheet name="П2 фхд на 2018 г. " sheetId="9" r:id="rId3"/>
    <sheet name="П3 потребит. характеристики" sheetId="4" r:id="rId4"/>
    <sheet name="П4 инвестицииССр за 2017" sheetId="15" r:id="rId5"/>
    <sheet name="П4 инвестицииССр на 2018" sheetId="16" r:id="rId6"/>
    <sheet name="П4 инвестиции СН за 2017" sheetId="17" r:id="rId7"/>
    <sheet name="П4 инвестиции СН на 2018" sheetId="18" r:id="rId8"/>
  </sheets>
  <definedNames>
    <definedName name="_ftn2" localSheetId="1">'П2 фхд за 2017 г'!#REF!</definedName>
    <definedName name="_ftn2" localSheetId="2">'П2 фхд на 2018 г. '!#REF!</definedName>
    <definedName name="_ftnref2" localSheetId="1">'П2 фхд за 2017 г'!#REF!</definedName>
    <definedName name="_ftnref2" localSheetId="2">'П2 фхд на 2018 г. '!#REF!</definedName>
    <definedName name="_xlnm.Print_Area" localSheetId="0">'П1 тарифы'!$A$1:$F$42</definedName>
    <definedName name="_xlnm.Print_Area" localSheetId="1">'П2 фхд за 2017 г'!$A$1:$D$31</definedName>
    <definedName name="_xlnm.Print_Area" localSheetId="2">'П2 фхд на 2018 г. '!$A$1:$D$29</definedName>
    <definedName name="_xlnm.Print_Area" localSheetId="3">'П3 потребит. характеристики'!$A$1:$C$19</definedName>
    <definedName name="_xlnm.Print_Area" localSheetId="6">'П4 инвестиции СН за 2017'!$A$1:$I$31</definedName>
    <definedName name="_xlnm.Print_Area" localSheetId="7">'П4 инвестиции СН на 2018'!$A$1:$I$31</definedName>
    <definedName name="_xlnm.Print_Area" localSheetId="4">'П4 инвестицииССр за 2017'!$A$1:$I$29</definedName>
    <definedName name="_xlnm.Print_Area" localSheetId="5">'П4 инвестицииССр на 2018'!$A$1:$I$31</definedName>
  </definedNames>
  <calcPr calcId="162913"/>
</workbook>
</file>

<file path=xl/calcChain.xml><?xml version="1.0" encoding="utf-8"?>
<calcChain xmlns="http://schemas.openxmlformats.org/spreadsheetml/2006/main">
  <c r="F15" i="18" l="1"/>
  <c r="F13" i="18" s="1"/>
  <c r="E15" i="18"/>
  <c r="F18" i="17"/>
  <c r="E18" i="17"/>
  <c r="F15" i="17"/>
  <c r="E15" i="17"/>
  <c r="F13" i="17"/>
  <c r="F12" i="17"/>
  <c r="F13" i="16"/>
  <c r="F12" i="16" s="1"/>
  <c r="F13" i="15"/>
  <c r="F12" i="15"/>
  <c r="F12" i="18" l="1"/>
  <c r="D16" i="9" l="1"/>
  <c r="D16" i="2" l="1"/>
</calcChain>
</file>

<file path=xl/sharedStrings.xml><?xml version="1.0" encoding="utf-8"?>
<sst xmlns="http://schemas.openxmlformats.org/spreadsheetml/2006/main" count="377" uniqueCount="139">
  <si>
    <t>Приложение 1</t>
  </si>
  <si>
    <t>к приказу ФСТ России</t>
  </si>
  <si>
    <t>(наименование субъекта естественных монополий)</t>
  </si>
  <si>
    <t>№ № пунктов</t>
  </si>
  <si>
    <t>3</t>
  </si>
  <si>
    <t>4</t>
  </si>
  <si>
    <t>5</t>
  </si>
  <si>
    <t>6</t>
  </si>
  <si>
    <t>Наименование показателя</t>
  </si>
  <si>
    <t>Примечание:</t>
  </si>
  <si>
    <t>начало</t>
  </si>
  <si>
    <t>окончание</t>
  </si>
  <si>
    <t>Сроки строительства</t>
  </si>
  <si>
    <t>Стоимостная оценка инвестиций , тыс. руб.</t>
  </si>
  <si>
    <t>в целом по объекту</t>
  </si>
  <si>
    <t>в отчетном периоде</t>
  </si>
  <si>
    <t xml:space="preserve">реконструируемые (модернизируемые) объекты </t>
  </si>
  <si>
    <t>в том числе объекты капитального строительства (основные стройки):</t>
  </si>
  <si>
    <t>Всего</t>
  </si>
  <si>
    <t>2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</si>
  <si>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</si>
  <si>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</si>
  <si>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</si>
  <si>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</si>
  <si>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</si>
  <si>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</si>
  <si>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</si>
  <si>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</si>
  <si>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</si>
  <si>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</si>
  <si>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</si>
  <si>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 xml:space="preserve">диаметр (диапазон диаметров) трубопроводов, мм </t>
  </si>
  <si>
    <t>Заработная плата с отчислениями</t>
  </si>
  <si>
    <t>Амортизация</t>
  </si>
  <si>
    <t xml:space="preserve">Капитальный ремонт </t>
  </si>
  <si>
    <t>Диагностика</t>
  </si>
  <si>
    <t>Прочие расходы</t>
  </si>
  <si>
    <t>Численность  персонала,   занятого в регулируемом виде деятельности</t>
  </si>
  <si>
    <t xml:space="preserve">Себестоимость оказания услуг </t>
  </si>
  <si>
    <t xml:space="preserve">Выручка от оказания регулируемых услуг </t>
  </si>
  <si>
    <t>Приложение 3</t>
  </si>
  <si>
    <t>12</t>
  </si>
  <si>
    <t>13</t>
  </si>
  <si>
    <t>14</t>
  </si>
  <si>
    <t>15</t>
  </si>
  <si>
    <t>16</t>
  </si>
  <si>
    <t>Сведения о соответствии качества оказанных услуг государственным и иным стандартам (при наличии)</t>
  </si>
  <si>
    <t xml:space="preserve">(наименование субъекта естественных монополий)        </t>
  </si>
  <si>
    <t>Дата ввода в действие</t>
  </si>
  <si>
    <t>Размерность тарифа (ставки тарифа)</t>
  </si>
  <si>
    <t xml:space="preserve"> по транспортировке газа по трубопроводам</t>
  </si>
  <si>
    <t>в сфере оказания услуг по транспортировке газа по трубопроводам</t>
  </si>
  <si>
    <t>Арендная плата</t>
  </si>
  <si>
    <t>протяженность линейной трубопроводов, км</t>
  </si>
  <si>
    <t>количество газорегуляторных пунктов, ед</t>
  </si>
  <si>
    <t>Основные проектные характеристики объектов капитального строительства</t>
  </si>
  <si>
    <t xml:space="preserve"> 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</t>
  </si>
  <si>
    <t>Общая сумма инвестиций [2]</t>
  </si>
  <si>
    <t>Сведения о долгосрочных финансовых вложениях  [3]</t>
  </si>
  <si>
    <t>Сведения о приобретении внеоборотных активов  [3]</t>
  </si>
  <si>
    <t xml:space="preserve"> 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</t>
  </si>
  <si>
    <t xml:space="preserve">                                        (наименование субъекта естественных монополий)        </t>
  </si>
  <si>
    <t>в сфере оказания услуг по транспортировке газа по газораспределительным сетям</t>
  </si>
  <si>
    <t>Приложение 2б</t>
  </si>
  <si>
    <t xml:space="preserve">                                         (наименование субъекта естественных монополий)        </t>
  </si>
  <si>
    <t>Ед. изм.</t>
  </si>
  <si>
    <t>Объем транспортировки газа</t>
  </si>
  <si>
    <r>
      <t>тыс. м</t>
    </r>
    <r>
      <rPr>
        <vertAlign val="superscript"/>
        <sz val="10"/>
        <rFont val="Times New Roman"/>
        <family val="1"/>
        <charset val="204"/>
      </rPr>
      <t>3</t>
    </r>
  </si>
  <si>
    <t>--</t>
  </si>
  <si>
    <t>тыс. руб</t>
  </si>
  <si>
    <t>ед.</t>
  </si>
  <si>
    <t>км.</t>
  </si>
  <si>
    <t>Приложение 4б</t>
  </si>
  <si>
    <t>Сведения о давлении (диапазоне давлений) газа на выходе из трубопроводов для различных их категорий [1]</t>
  </si>
  <si>
    <t>Наименование тарифа (ставки тарифа) [1]</t>
  </si>
  <si>
    <t>[1] в случае если субъект естественной монополии оказывает услуги по транспортировки газа по магистральным газопроводам, межпромысловым коллекторам, газораспределительным сетям и т.д., то данная информация раскрывается отдельно по каждому из видов трубопроводов.</t>
  </si>
  <si>
    <t>Сведения о строительстве, реконструкции объектов капитального строительства [3]</t>
  </si>
  <si>
    <t>новые объекты [4]</t>
  </si>
  <si>
    <t>17</t>
  </si>
  <si>
    <t>18</t>
  </si>
  <si>
    <t>19</t>
  </si>
  <si>
    <t>20</t>
  </si>
  <si>
    <t>21</t>
  </si>
  <si>
    <t>22</t>
  </si>
  <si>
    <t>Материальные расходы</t>
  </si>
  <si>
    <t xml:space="preserve">[1] для субъектов естественных монополий, тарифы (ставки тарифов) для которых утверждаются приказами ФСТ России в табличной форме, информация о размере тарифов (ставок тарифов) на услуги по транспортировке газа по трубопроводам раскрывается с детализацией каждой составляющей тарифа (ставки тарифа) по той же табличной форме. </t>
  </si>
  <si>
    <t>Протяженность трубопроводов [1]</t>
  </si>
  <si>
    <t>Количество газорегуляторных пунктов [1]</t>
  </si>
  <si>
    <t>[1] информация раскрывается об основных средствах, находящихся в собственности или на иных законных основаниях субъекта естественной монополии используемых при оказании услуг по транспортировке газа по состоянию на 1 января отчетного года</t>
  </si>
  <si>
    <t xml:space="preserve"> 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</t>
  </si>
  <si>
    <t xml:space="preserve"> 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сетей, и газорегуляторных пунктов</t>
  </si>
  <si>
    <t>Приказ ФСТ России [2]</t>
  </si>
  <si>
    <t>[2] указывается источник официального опубликования решения регулирующего органа об установлении тарифов</t>
  </si>
  <si>
    <t>от "31" января 2011 г. № 36-э</t>
  </si>
  <si>
    <t>от "31" января 2011 г. №36-э</t>
  </si>
  <si>
    <t>Тарифы на услуги по транспортировке газа по газораспределительным сетям (руб./1000 куб.м.)* по группам потреьителей с объемом потребления газа (млн. куб.м./год)</t>
  </si>
  <si>
    <t xml:space="preserve">                                           для 1-й группы (свыше 500)</t>
  </si>
  <si>
    <t xml:space="preserve">                                           для 2-й группы (от 100 до 500 включительно)</t>
  </si>
  <si>
    <t xml:space="preserve">                                                      перешедшие из 1-й</t>
  </si>
  <si>
    <t xml:space="preserve">                                           для 3-й (от 10 до 100 включительно)</t>
  </si>
  <si>
    <t xml:space="preserve">                                                      перешедшие из 2-й</t>
  </si>
  <si>
    <t xml:space="preserve">                                          для 4-й группы (от 1 до 10 включительно)</t>
  </si>
  <si>
    <t xml:space="preserve">                                                      перешедшие из 3-й</t>
  </si>
  <si>
    <t xml:space="preserve">                                           для 5-й группы (от 0,1 до 1 включительно)</t>
  </si>
  <si>
    <t xml:space="preserve">                                           для 6-й группы (от 0,01 до 0,1 включительно)</t>
  </si>
  <si>
    <t xml:space="preserve">                                           для 7-й группы (до 0,01 включительно)</t>
  </si>
  <si>
    <t>23</t>
  </si>
  <si>
    <t>24</t>
  </si>
  <si>
    <t xml:space="preserve">                                           для 8-й группы (население)</t>
  </si>
  <si>
    <t>25</t>
  </si>
  <si>
    <t>Стоимостная оценка инвестиций , тыс. руб. без НДС</t>
  </si>
  <si>
    <t xml:space="preserve"> </t>
  </si>
  <si>
    <t>Прочие новые объекты</t>
  </si>
  <si>
    <t>Прочие реконструируемые (модернизируемые) объекты</t>
  </si>
  <si>
    <t>Специальная надбавка к тарифам*</t>
  </si>
  <si>
    <t xml:space="preserve">Приказ ФСТ России от 21.04.2015 г. № 96-э/1 </t>
  </si>
  <si>
    <t>01.07.2017</t>
  </si>
  <si>
    <t>АО «Газпром газораспределение Брянск» является членом некоммерческого партнерства «Газораспределительная система. Проектирование», «Газораспределительная система. Строительство»</t>
  </si>
  <si>
    <t>3.1.</t>
  </si>
  <si>
    <t>3.2.</t>
  </si>
  <si>
    <t>4.1.</t>
  </si>
  <si>
    <t>4.2.</t>
  </si>
  <si>
    <t>4.5.</t>
  </si>
  <si>
    <t xml:space="preserve">Информация о тарифах на услуги  АО "Газпром газораспределение Брянск" </t>
  </si>
  <si>
    <t>160,110,225</t>
  </si>
  <si>
    <t xml:space="preserve">Газопровод высокого и низкого давления к микрорайону "Пригородный" Клинцовского района Брянской области </t>
  </si>
  <si>
    <t>Газопровод среднего давления по ул. Фокина (бывш. ул. Ленина) от пр. Ленина (бывш. ул. Фокина) до дома № 56. Реконструкция (инв. № 8).</t>
  </si>
  <si>
    <t>Газопровод среднего давления по ул. Фокина (бывш. ул. Ленина) от ул. Калинина до пр. Ленина (бывш. ул. Фокина). Реконструкция (инв. № 11).</t>
  </si>
  <si>
    <t>ВСЕГО - 19 860,52 км., из них: 1 категория высокое давление свыше 0,6 Мпа до 1,2 Мпа - 168,66 км. ; 2 категория высокое давление свыше 0,3 Мпа до 0,6 Мпа - 5 712,19 км.; 3 категория среднее давление свыше 0,005 Мпа до 0,3 Мпа - 686,02; 4 категории низкое давление до 0,005 Мпа включительно - 13 293,65 км.</t>
  </si>
  <si>
    <t>Информация об основных потребительских характеристиках регулируемых услуг и их соответствии государственным и иным утвержденным стандартам качества
АО "Газпром газораспределение Брянск" за 2017 год</t>
  </si>
  <si>
    <t>Информация об инвестиционных программах за счет собственных средств  АО "Газпром газораспределение Брянск" за 2017 год</t>
  </si>
  <si>
    <t>Информация об инвестиционных программах за счет собственных средств  АО "Газпром газораспределение Брянск" на 2018 год</t>
  </si>
  <si>
    <t>*специальная надбавка для финансирования программы газификации утверждена в размере - 42,48 руб./1000 куб.м. газа и дополнительные налоговые платежи , возникающие от ее введения - 10,62 руб./1000 куб.м. газа. (приказ управления государственного регулирования тарифов Брянской области от 15.12.2017 г. № 38/2-г)</t>
  </si>
  <si>
    <t>Информация об инвестиционных программах за счет средств специальной надбавки к тарифам на транспортировку природного газа                      АО "Газпром газораспределение Брянск" на 2017 год</t>
  </si>
  <si>
    <t>Информация об инвестиционных программах за счет средств специальной надбавки к тарифам на транспортировку природного газа                      АО "Газпром газораспределение Брянск" на 2018 год</t>
  </si>
  <si>
    <t>Газопровод высокого давления н.п.Малое Полпино -   н.п. Журиничи Брянского района, Брянской области</t>
  </si>
  <si>
    <t>315; 325</t>
  </si>
  <si>
    <t>Информация об основных показателях финансово-хозяйственной деятельности 
АО "Газпром газораспределение Брянск" на 2018 год</t>
  </si>
  <si>
    <t>Информация об основных показателях финансово-хозяйственной деятельности 
АО "Газпром газораспределение Брянск"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</si>
</sst>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0" fontId="10" fillId="0" borderId="0"/>
    <xf numFmtId="0" fontId="1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4" fontId="11" fillId="3" borderId="1" applyFill="0" applyBorder="0">
      <alignment horizontal="right"/>
    </xf>
    <xf numFmtId="0" fontId="10" fillId="0" borderId="0"/>
    <xf numFmtId="0" fontId="10" fillId="0" borderId="0"/>
    <xf numFmtId="0" fontId="1" fillId="0" borderId="0" applyNumberFormat="0" applyFont="0" applyFill="0" applyBorder="0" applyAlignment="0" applyProtection="0">
      <alignment vertical="top"/>
    </xf>
  </cellStyleXfs>
  <cellXfs count="20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/>
    <xf numFmtId="0" fontId="2" fillId="0" borderId="4" xfId="0" applyFont="1" applyBorder="1" applyAlignment="1">
      <alignment horizontal="left" indent="1"/>
    </xf>
    <xf numFmtId="49" fontId="2" fillId="0" borderId="5" xfId="2" applyNumberFormat="1" applyFont="1" applyFill="1" applyBorder="1" applyAlignment="1" applyProtection="1">
      <alignment horizontal="center" vertical="center" wrapText="1"/>
    </xf>
    <xf numFmtId="49" fontId="2" fillId="0" borderId="6" xfId="2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/>
    </xf>
    <xf numFmtId="49" fontId="2" fillId="0" borderId="0" xfId="0" applyNumberFormat="1" applyFont="1"/>
    <xf numFmtId="0" fontId="2" fillId="0" borderId="0" xfId="3" applyNumberFormat="1" applyFont="1" applyFill="1" applyBorder="1" applyAlignment="1" applyProtection="1">
      <alignment vertical="center" wrapText="1"/>
    </xf>
    <xf numFmtId="0" fontId="2" fillId="0" borderId="0" xfId="3" applyNumberFormat="1" applyFont="1" applyFill="1" applyBorder="1" applyAlignment="1" applyProtection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Border="1" applyAlignment="1" applyProtection="1">
      <alignment vertical="center" wrapText="1"/>
    </xf>
    <xf numFmtId="0" fontId="2" fillId="0" borderId="5" xfId="3" applyNumberFormat="1" applyFont="1" applyFill="1" applyBorder="1" applyAlignment="1" applyProtection="1">
      <alignment horizontal="left" vertical="center" wrapText="1" indent="1"/>
    </xf>
    <xf numFmtId="0" fontId="3" fillId="0" borderId="10" xfId="3" applyNumberFormat="1" applyFont="1" applyFill="1" applyBorder="1" applyAlignment="1" applyProtection="1">
      <alignment vertical="center" wrapText="1"/>
    </xf>
    <xf numFmtId="0" fontId="2" fillId="0" borderId="5" xfId="3" applyNumberFormat="1" applyFont="1" applyFill="1" applyBorder="1" applyAlignment="1" applyProtection="1">
      <alignment vertical="center" wrapText="1"/>
    </xf>
    <xf numFmtId="49" fontId="2" fillId="0" borderId="0" xfId="3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2" fillId="0" borderId="6" xfId="3" applyNumberFormat="1" applyFont="1" applyFill="1" applyBorder="1" applyAlignment="1" applyProtection="1">
      <alignment horizontal="left" vertical="center" wrapText="1" indent="1"/>
    </xf>
    <xf numFmtId="0" fontId="2" fillId="0" borderId="14" xfId="0" applyFont="1" applyBorder="1"/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6" xfId="0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3" fillId="0" borderId="0" xfId="3" applyNumberFormat="1" applyFont="1" applyFill="1" applyBorder="1" applyAlignment="1" applyProtection="1">
      <alignment horizontal="left" vertical="center" wrapText="1"/>
    </xf>
    <xf numFmtId="0" fontId="6" fillId="0" borderId="0" xfId="3" applyNumberFormat="1" applyFont="1" applyFill="1" applyBorder="1" applyAlignment="1" applyProtection="1">
      <alignment horizontal="center" vertical="center" wrapText="1"/>
    </xf>
    <xf numFmtId="2" fontId="3" fillId="0" borderId="0" xfId="3" applyNumberFormat="1" applyFont="1" applyFill="1" applyBorder="1" applyAlignment="1" applyProtection="1">
      <alignment vertical="center" wrapText="1"/>
    </xf>
    <xf numFmtId="0" fontId="3" fillId="0" borderId="18" xfId="0" applyFont="1" applyBorder="1" applyAlignment="1">
      <alignment horizontal="center"/>
    </xf>
    <xf numFmtId="0" fontId="2" fillId="0" borderId="15" xfId="0" applyFont="1" applyBorder="1"/>
    <xf numFmtId="0" fontId="3" fillId="0" borderId="19" xfId="0" applyFont="1" applyBorder="1" applyAlignment="1">
      <alignment horizontal="center"/>
    </xf>
    <xf numFmtId="0" fontId="2" fillId="0" borderId="1" xfId="0" applyFont="1" applyBorder="1"/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4" fontId="3" fillId="0" borderId="19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/>
    </xf>
    <xf numFmtId="0" fontId="2" fillId="0" borderId="0" xfId="1" applyFont="1"/>
    <xf numFmtId="49" fontId="2" fillId="0" borderId="0" xfId="1" applyNumberFormat="1" applyFont="1"/>
    <xf numFmtId="0" fontId="6" fillId="0" borderId="0" xfId="1" applyFont="1" applyAlignment="1">
      <alignment horizontal="right"/>
    </xf>
    <xf numFmtId="0" fontId="5" fillId="0" borderId="0" xfId="1" applyFont="1" applyAlignment="1">
      <alignment horizontal="center" wrapText="1"/>
    </xf>
    <xf numFmtId="0" fontId="2" fillId="0" borderId="0" xfId="1" applyFont="1" applyAlignment="1">
      <alignment vertical="top" wrapText="1"/>
    </xf>
    <xf numFmtId="0" fontId="5" fillId="0" borderId="0" xfId="1" applyFont="1" applyAlignment="1">
      <alignment horizontal="center" vertical="center" wrapText="1"/>
    </xf>
    <xf numFmtId="0" fontId="2" fillId="0" borderId="27" xfId="3" applyNumberFormat="1" applyFont="1" applyFill="1" applyBorder="1" applyAlignment="1" applyProtection="1">
      <alignment horizontal="center" vertical="center" wrapText="1"/>
    </xf>
    <xf numFmtId="49" fontId="2" fillId="0" borderId="28" xfId="3" applyNumberFormat="1" applyFont="1" applyFill="1" applyBorder="1" applyAlignment="1" applyProtection="1">
      <alignment horizontal="center" vertical="center" wrapText="1"/>
    </xf>
    <xf numFmtId="49" fontId="2" fillId="0" borderId="29" xfId="3" applyNumberFormat="1" applyFont="1" applyFill="1" applyBorder="1" applyAlignment="1" applyProtection="1">
      <alignment horizontal="center" vertical="center" wrapText="1"/>
    </xf>
    <xf numFmtId="49" fontId="2" fillId="0" borderId="27" xfId="3" applyNumberFormat="1" applyFont="1" applyFill="1" applyBorder="1" applyAlignment="1" applyProtection="1">
      <alignment horizontal="center" vertical="center" wrapText="1"/>
    </xf>
    <xf numFmtId="0" fontId="2" fillId="0" borderId="27" xfId="1" applyFont="1" applyFill="1" applyBorder="1" applyAlignment="1">
      <alignment vertical="center" wrapText="1"/>
    </xf>
    <xf numFmtId="0" fontId="3" fillId="0" borderId="30" xfId="3" applyNumberFormat="1" applyFont="1" applyFill="1" applyBorder="1" applyAlignment="1" applyProtection="1">
      <alignment horizontal="left" vertical="center" wrapText="1"/>
    </xf>
    <xf numFmtId="49" fontId="2" fillId="0" borderId="30" xfId="3" applyNumberFormat="1" applyFont="1" applyFill="1" applyBorder="1" applyAlignment="1" applyProtection="1">
      <alignment horizontal="center" vertical="center" wrapText="1"/>
    </xf>
    <xf numFmtId="0" fontId="3" fillId="0" borderId="31" xfId="3" applyNumberFormat="1" applyFont="1" applyFill="1" applyBorder="1" applyAlignment="1" applyProtection="1">
      <alignment horizontal="left" vertical="center" wrapText="1"/>
    </xf>
    <xf numFmtId="49" fontId="2" fillId="0" borderId="31" xfId="3" applyNumberFormat="1" applyFont="1" applyFill="1" applyBorder="1" applyAlignment="1" applyProtection="1">
      <alignment horizontal="center" vertical="center" wrapText="1"/>
    </xf>
    <xf numFmtId="0" fontId="3" fillId="0" borderId="31" xfId="3" applyNumberFormat="1" applyFont="1" applyFill="1" applyBorder="1" applyAlignment="1" applyProtection="1">
      <alignment vertical="center" wrapText="1"/>
    </xf>
    <xf numFmtId="0" fontId="2" fillId="0" borderId="30" xfId="3" applyNumberFormat="1" applyFont="1" applyFill="1" applyBorder="1" applyAlignment="1" applyProtection="1">
      <alignment horizontal="left" vertical="center" wrapText="1"/>
    </xf>
    <xf numFmtId="0" fontId="2" fillId="0" borderId="27" xfId="3" applyNumberFormat="1" applyFont="1" applyFill="1" applyBorder="1" applyAlignment="1" applyProtection="1">
      <alignment horizontal="left" vertical="center" wrapText="1"/>
    </xf>
    <xf numFmtId="0" fontId="3" fillId="0" borderId="32" xfId="3" applyNumberFormat="1" applyFont="1" applyFill="1" applyBorder="1" applyAlignment="1" applyProtection="1">
      <alignment vertical="center" wrapText="1"/>
    </xf>
    <xf numFmtId="49" fontId="2" fillId="0" borderId="33" xfId="3" applyNumberFormat="1" applyFont="1" applyFill="1" applyBorder="1" applyAlignment="1" applyProtection="1">
      <alignment horizontal="center" vertical="center" wrapText="1"/>
    </xf>
    <xf numFmtId="0" fontId="2" fillId="0" borderId="0" xfId="1" applyFont="1" applyBorder="1"/>
    <xf numFmtId="0" fontId="2" fillId="0" borderId="21" xfId="3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wrapText="1"/>
    </xf>
    <xf numFmtId="0" fontId="2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center" wrapText="1"/>
    </xf>
    <xf numFmtId="0" fontId="2" fillId="0" borderId="0" xfId="0" applyNumberFormat="1" applyFont="1"/>
    <xf numFmtId="0" fontId="2" fillId="0" borderId="3" xfId="3" applyNumberFormat="1" applyFont="1" applyFill="1" applyBorder="1" applyAlignment="1" applyProtection="1">
      <alignment horizontal="center" vertical="center" wrapText="1"/>
    </xf>
    <xf numFmtId="0" fontId="2" fillId="0" borderId="13" xfId="3" applyNumberFormat="1" applyFont="1" applyFill="1" applyBorder="1" applyAlignment="1" applyProtection="1">
      <alignment horizontal="center" vertical="center" wrapText="1"/>
    </xf>
    <xf numFmtId="0" fontId="2" fillId="0" borderId="4" xfId="3" applyNumberFormat="1" applyFont="1" applyFill="1" applyBorder="1" applyAlignment="1" applyProtection="1">
      <alignment horizontal="center" vertical="center" wrapText="1"/>
    </xf>
    <xf numFmtId="0" fontId="2" fillId="0" borderId="5" xfId="3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Border="1"/>
    <xf numFmtId="0" fontId="2" fillId="0" borderId="6" xfId="0" applyNumberFormat="1" applyFont="1" applyBorder="1"/>
    <xf numFmtId="0" fontId="2" fillId="0" borderId="9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Border="1"/>
    <xf numFmtId="0" fontId="2" fillId="0" borderId="17" xfId="0" applyNumberFormat="1" applyFont="1" applyBorder="1"/>
    <xf numFmtId="0" fontId="2" fillId="0" borderId="0" xfId="0" applyNumberFormat="1" applyFont="1" applyBorder="1"/>
    <xf numFmtId="0" fontId="2" fillId="0" borderId="12" xfId="3" applyNumberFormat="1" applyFont="1" applyFill="1" applyBorder="1" applyAlignment="1" applyProtection="1">
      <alignment horizontal="center" vertical="center" wrapText="1"/>
    </xf>
    <xf numFmtId="0" fontId="2" fillId="0" borderId="24" xfId="3" applyNumberFormat="1" applyFont="1" applyFill="1" applyBorder="1" applyAlignment="1" applyProtection="1">
      <alignment horizontal="center" vertical="center" wrapText="1"/>
    </xf>
    <xf numFmtId="0" fontId="2" fillId="0" borderId="34" xfId="3" applyNumberFormat="1" applyFont="1" applyFill="1" applyBorder="1" applyAlignment="1" applyProtection="1">
      <alignment horizontal="center" vertical="center" wrapText="1"/>
    </xf>
    <xf numFmtId="0" fontId="2" fillId="0" borderId="35" xfId="3" applyNumberFormat="1" applyFont="1" applyFill="1" applyBorder="1" applyAlignment="1" applyProtection="1">
      <alignment horizontal="center" vertical="center" wrapText="1"/>
    </xf>
    <xf numFmtId="4" fontId="2" fillId="0" borderId="0" xfId="3" applyNumberFormat="1" applyFont="1" applyFill="1" applyBorder="1" applyAlignment="1" applyProtection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/>
    </xf>
    <xf numFmtId="4" fontId="2" fillId="0" borderId="8" xfId="3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/>
    <xf numFmtId="4" fontId="2" fillId="4" borderId="36" xfId="0" applyNumberFormat="1" applyFont="1" applyFill="1" applyBorder="1"/>
    <xf numFmtId="4" fontId="2" fillId="4" borderId="6" xfId="3" applyNumberFormat="1" applyFont="1" applyFill="1" applyBorder="1" applyAlignment="1" applyProtection="1">
      <alignment horizontal="center" vertical="center" wrapText="1"/>
    </xf>
    <xf numFmtId="4" fontId="2" fillId="4" borderId="8" xfId="3" applyNumberFormat="1" applyFont="1" applyFill="1" applyBorder="1" applyAlignment="1" applyProtection="1">
      <alignment horizontal="center" vertical="center" wrapText="1"/>
    </xf>
    <xf numFmtId="2" fontId="2" fillId="0" borderId="0" xfId="3" applyNumberFormat="1" applyFont="1" applyFill="1" applyBorder="1" applyAlignment="1" applyProtection="1">
      <alignment vertical="center" wrapText="1"/>
    </xf>
    <xf numFmtId="4" fontId="2" fillId="4" borderId="5" xfId="3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1" xfId="3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1" xfId="3" applyNumberFormat="1" applyFont="1" applyFill="1" applyBorder="1" applyAlignment="1" applyProtection="1">
      <alignment horizontal="center" vertical="center" wrapText="1"/>
    </xf>
    <xf numFmtId="49" fontId="2" fillId="0" borderId="25" xfId="3" applyNumberFormat="1" applyFont="1" applyFill="1" applyBorder="1" applyAlignment="1" applyProtection="1">
      <alignment horizontal="center" vertical="center" wrapText="1"/>
    </xf>
    <xf numFmtId="0" fontId="3" fillId="0" borderId="25" xfId="3" applyNumberFormat="1" applyFont="1" applyFill="1" applyBorder="1" applyAlignment="1" applyProtection="1">
      <alignment vertical="center" wrapText="1"/>
    </xf>
    <xf numFmtId="2" fontId="3" fillId="0" borderId="1" xfId="3" applyNumberFormat="1" applyFont="1" applyFill="1" applyBorder="1" applyAlignment="1" applyProtection="1">
      <alignment vertical="center" wrapText="1"/>
    </xf>
    <xf numFmtId="0" fontId="2" fillId="0" borderId="0" xfId="7" applyNumberFormat="1" applyFont="1" applyFill="1" applyBorder="1" applyAlignment="1" applyProtection="1">
      <alignment vertical="center" wrapText="1"/>
    </xf>
    <xf numFmtId="0" fontId="2" fillId="0" borderId="0" xfId="7" applyNumberFormat="1" applyFont="1" applyFill="1" applyBorder="1" applyAlignment="1" applyProtection="1">
      <alignment horizontal="center" vertical="center" wrapText="1"/>
    </xf>
    <xf numFmtId="0" fontId="2" fillId="0" borderId="0" xfId="7" applyNumberFormat="1" applyFont="1" applyFill="1" applyBorder="1" applyAlignment="1" applyProtection="1">
      <alignment horizontal="left" vertical="center" wrapText="1"/>
    </xf>
    <xf numFmtId="0" fontId="2" fillId="0" borderId="1" xfId="7" applyNumberFormat="1" applyFont="1" applyFill="1" applyBorder="1" applyAlignment="1" applyProtection="1">
      <alignment horizontal="center" vertical="center" wrapText="1"/>
    </xf>
    <xf numFmtId="49" fontId="2" fillId="0" borderId="1" xfId="7" applyNumberFormat="1" applyFont="1" applyFill="1" applyBorder="1" applyAlignment="1" applyProtection="1">
      <alignment horizontal="center" vertical="center" wrapText="1"/>
    </xf>
    <xf numFmtId="49" fontId="2" fillId="0" borderId="0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vertical="center" wrapText="1"/>
    </xf>
    <xf numFmtId="0" fontId="2" fillId="0" borderId="1" xfId="7" applyNumberFormat="1" applyFont="1" applyFill="1" applyBorder="1" applyAlignment="1" applyProtection="1">
      <alignment horizontal="left" vertical="center" wrapText="1"/>
    </xf>
    <xf numFmtId="4" fontId="3" fillId="0" borderId="0" xfId="7" applyNumberFormat="1" applyFont="1" applyFill="1" applyBorder="1" applyAlignment="1" applyProtection="1">
      <alignment vertical="center" wrapText="1"/>
    </xf>
    <xf numFmtId="0" fontId="2" fillId="0" borderId="0" xfId="7" applyNumberFormat="1" applyFont="1" applyFill="1" applyBorder="1" applyAlignment="1" applyProtection="1">
      <alignment horizontal="left" vertical="center" wrapText="1" indent="1"/>
    </xf>
    <xf numFmtId="0" fontId="8" fillId="0" borderId="0" xfId="7" applyNumberFormat="1" applyFont="1" applyFill="1" applyBorder="1" applyAlignment="1" applyProtection="1">
      <alignment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2" fillId="0" borderId="0" xfId="3" applyNumberFormat="1" applyFont="1" applyFill="1" applyBorder="1" applyAlignment="1" applyProtection="1">
      <alignment vertical="center" wrapText="1"/>
    </xf>
    <xf numFmtId="0" fontId="2" fillId="0" borderId="16" xfId="3" applyNumberFormat="1" applyFont="1" applyFill="1" applyBorder="1" applyAlignment="1" applyProtection="1">
      <alignment horizontal="center" vertical="center" wrapText="1"/>
    </xf>
    <xf numFmtId="3" fontId="2" fillId="4" borderId="2" xfId="3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3" fillId="0" borderId="42" xfId="3" applyNumberFormat="1" applyFont="1" applyFill="1" applyBorder="1" applyAlignment="1" applyProtection="1">
      <alignment vertical="center" wrapText="1"/>
    </xf>
    <xf numFmtId="49" fontId="2" fillId="0" borderId="44" xfId="3" applyNumberFormat="1" applyFont="1" applyFill="1" applyBorder="1" applyAlignment="1" applyProtection="1">
      <alignment horizontal="center" vertical="center" wrapText="1"/>
    </xf>
    <xf numFmtId="2" fontId="3" fillId="0" borderId="44" xfId="3" applyNumberFormat="1" applyFont="1" applyFill="1" applyBorder="1" applyAlignment="1" applyProtection="1">
      <alignment vertical="center" wrapText="1"/>
    </xf>
    <xf numFmtId="2" fontId="3" fillId="0" borderId="42" xfId="3" applyNumberFormat="1" applyFont="1" applyFill="1" applyBorder="1" applyAlignment="1" applyProtection="1">
      <alignment vertical="center" wrapText="1"/>
    </xf>
    <xf numFmtId="0" fontId="2" fillId="0" borderId="45" xfId="3" applyNumberFormat="1" applyFont="1" applyFill="1" applyBorder="1" applyAlignment="1" applyProtection="1">
      <alignment vertical="center" wrapText="1"/>
    </xf>
    <xf numFmtId="4" fontId="3" fillId="0" borderId="10" xfId="0" applyNumberFormat="1" applyFont="1" applyBorder="1" applyAlignment="1">
      <alignment horizontal="center"/>
    </xf>
    <xf numFmtId="0" fontId="2" fillId="0" borderId="5" xfId="0" applyFont="1" applyBorder="1"/>
    <xf numFmtId="4" fontId="2" fillId="0" borderId="46" xfId="0" applyNumberFormat="1" applyFont="1" applyBorder="1" applyAlignment="1">
      <alignment horizontal="center"/>
    </xf>
    <xf numFmtId="0" fontId="2" fillId="0" borderId="47" xfId="0" applyFont="1" applyBorder="1"/>
    <xf numFmtId="0" fontId="2" fillId="0" borderId="4" xfId="0" applyFont="1" applyBorder="1" applyAlignment="1">
      <alignment horizontal="left" wrapText="1" indent="1"/>
    </xf>
    <xf numFmtId="0" fontId="4" fillId="2" borderId="4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3" fillId="0" borderId="10" xfId="0" applyNumberFormat="1" applyFont="1" applyBorder="1"/>
    <xf numFmtId="4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4" fontId="2" fillId="0" borderId="46" xfId="0" applyNumberFormat="1" applyFont="1" applyBorder="1"/>
    <xf numFmtId="4" fontId="2" fillId="0" borderId="6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2" fillId="0" borderId="10" xfId="7" applyNumberFormat="1" applyFont="1" applyFill="1" applyBorder="1" applyAlignment="1" applyProtection="1">
      <alignment vertical="center" wrapText="1"/>
    </xf>
    <xf numFmtId="0" fontId="12" fillId="0" borderId="6" xfId="7" applyNumberFormat="1" applyFont="1" applyFill="1" applyBorder="1" applyAlignment="1" applyProtection="1">
      <alignment vertical="center" wrapText="1"/>
    </xf>
    <xf numFmtId="0" fontId="2" fillId="0" borderId="0" xfId="3" applyNumberFormat="1" applyFont="1" applyFill="1" applyBorder="1" applyAlignment="1" applyProtection="1">
      <alignment horizontal="left" vertical="center" wrapText="1"/>
    </xf>
    <xf numFmtId="0" fontId="6" fillId="0" borderId="37" xfId="3" applyNumberFormat="1" applyFont="1" applyFill="1" applyBorder="1" applyAlignment="1" applyProtection="1">
      <alignment horizontal="center" vertical="center" wrapText="1"/>
    </xf>
    <xf numFmtId="0" fontId="6" fillId="0" borderId="43" xfId="3" applyNumberFormat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left" wrapText="1"/>
    </xf>
    <xf numFmtId="0" fontId="5" fillId="0" borderId="0" xfId="1" applyFont="1" applyFill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2" fillId="0" borderId="25" xfId="3" applyNumberFormat="1" applyFont="1" applyFill="1" applyBorder="1" applyAlignment="1" applyProtection="1">
      <alignment horizontal="center" vertical="center" wrapText="1"/>
    </xf>
    <xf numFmtId="49" fontId="2" fillId="0" borderId="26" xfId="3" applyNumberFormat="1" applyFont="1" applyFill="1" applyBorder="1" applyAlignment="1" applyProtection="1">
      <alignment horizontal="center" vertical="center" wrapText="1"/>
    </xf>
    <xf numFmtId="0" fontId="2" fillId="0" borderId="20" xfId="3" applyNumberFormat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0" fontId="5" fillId="0" borderId="0" xfId="0" applyNumberFormat="1" applyFont="1" applyAlignment="1">
      <alignment horizontal="center" wrapText="1"/>
    </xf>
    <xf numFmtId="0" fontId="2" fillId="0" borderId="21" xfId="3" applyNumberFormat="1" applyFont="1" applyFill="1" applyBorder="1" applyAlignment="1" applyProtection="1">
      <alignment horizontal="center" vertical="center" wrapText="1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0" fontId="2" fillId="0" borderId="11" xfId="3" applyNumberFormat="1" applyFont="1" applyFill="1" applyBorder="1" applyAlignment="1" applyProtection="1">
      <alignment horizontal="center" vertical="center" wrapText="1"/>
    </xf>
    <xf numFmtId="0" fontId="2" fillId="0" borderId="38" xfId="3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7" applyNumberFormat="1" applyFont="1" applyFill="1" applyBorder="1" applyAlignment="1" applyProtection="1">
      <alignment horizontal="left" vertical="center" wrapText="1"/>
    </xf>
    <xf numFmtId="0" fontId="2" fillId="0" borderId="1" xfId="7" applyNumberFormat="1" applyFont="1" applyFill="1" applyBorder="1" applyAlignment="1" applyProtection="1">
      <alignment horizontal="center" vertical="center" wrapText="1"/>
    </xf>
    <xf numFmtId="49" fontId="2" fillId="0" borderId="1" xfId="7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4" fontId="13" fillId="0" borderId="5" xfId="3" applyNumberFormat="1" applyFont="1" applyFill="1" applyBorder="1" applyAlignment="1" applyProtection="1">
      <alignment horizontal="center" vertical="center" wrapText="1"/>
    </xf>
    <xf numFmtId="4" fontId="13" fillId="0" borderId="6" xfId="3" applyNumberFormat="1" applyFont="1" applyFill="1" applyBorder="1" applyAlignment="1" applyProtection="1">
      <alignment horizontal="center" vertical="center" wrapText="1"/>
    </xf>
    <xf numFmtId="4" fontId="3" fillId="0" borderId="5" xfId="0" applyNumberFormat="1" applyFont="1" applyBorder="1" applyAlignment="1">
      <alignment horizontal="center"/>
    </xf>
  </cellXfs>
  <cellStyles count="8">
    <cellStyle name="Excel Built-in Normal" xfId="1"/>
    <cellStyle name="Excel Built-in Normal 2" xfId="5"/>
    <cellStyle name="Excel Built-in Normal 4" xfId="6"/>
    <cellStyle name="Значение_GRO.2008" xfId="4"/>
    <cellStyle name="Обычный" xfId="0" builtinId="0"/>
    <cellStyle name="Обычный_ФАКТ" xfId="2"/>
    <cellStyle name="Обычный_ФАКТ 2" xfId="3"/>
    <cellStyle name="Обычный_ФАКТ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view="pageBreakPreview" topLeftCell="A8" zoomScale="85" zoomScaleNormal="100" zoomScaleSheetLayoutView="85" workbookViewId="0">
      <selection activeCell="D40" sqref="D40"/>
    </sheetView>
  </sheetViews>
  <sheetFormatPr defaultColWidth="16.28515625" defaultRowHeight="12.75" x14ac:dyDescent="0.2"/>
  <cols>
    <col min="1" max="1" width="63.42578125" style="54" customWidth="1"/>
    <col min="2" max="2" width="9.140625" style="54" customWidth="1"/>
    <col min="3" max="3" width="38" style="55" customWidth="1"/>
    <col min="4" max="4" width="21.28515625" style="55" customWidth="1"/>
    <col min="5" max="5" width="19.85546875" style="17" customWidth="1"/>
    <col min="6" max="6" width="20.85546875" style="17" customWidth="1"/>
    <col min="7" max="7" width="7.7109375" style="17" customWidth="1"/>
    <col min="8" max="8" width="15.28515625" style="17" customWidth="1"/>
    <col min="9" max="251" width="7.7109375" style="17" customWidth="1"/>
    <col min="252" max="252" width="71" style="17" customWidth="1"/>
    <col min="253" max="253" width="6.28515625" style="17" customWidth="1"/>
    <col min="254" max="254" width="18" style="17" customWidth="1"/>
    <col min="255" max="16384" width="16.28515625" style="17"/>
  </cols>
  <sheetData>
    <row r="1" spans="1:15" ht="15.75" x14ac:dyDescent="0.25">
      <c r="F1" s="56" t="s">
        <v>0</v>
      </c>
    </row>
    <row r="2" spans="1:15" ht="15.75" x14ac:dyDescent="0.25">
      <c r="F2" s="56" t="s">
        <v>1</v>
      </c>
    </row>
    <row r="3" spans="1:15" ht="15.75" x14ac:dyDescent="0.25">
      <c r="F3" s="56" t="s">
        <v>93</v>
      </c>
    </row>
    <row r="4" spans="1:15" ht="27" customHeight="1" x14ac:dyDescent="0.25">
      <c r="F4" s="56"/>
    </row>
    <row r="5" spans="1:15" ht="20.25" customHeight="1" x14ac:dyDescent="0.25">
      <c r="A5" s="164" t="s">
        <v>123</v>
      </c>
      <c r="B5" s="164"/>
      <c r="C5" s="164"/>
      <c r="D5" s="164"/>
      <c r="E5" s="164"/>
      <c r="F5" s="164"/>
      <c r="I5" s="18"/>
    </row>
    <row r="6" spans="1:15" ht="15" customHeight="1" x14ac:dyDescent="0.25">
      <c r="A6" s="57"/>
      <c r="B6" s="57"/>
      <c r="C6" s="169" t="s">
        <v>47</v>
      </c>
      <c r="D6" s="169"/>
      <c r="E6" s="169"/>
      <c r="F6" s="58"/>
    </row>
    <row r="7" spans="1:15" ht="15.75" customHeight="1" x14ac:dyDescent="0.2">
      <c r="A7" s="165" t="s">
        <v>50</v>
      </c>
      <c r="B7" s="165"/>
      <c r="C7" s="165"/>
      <c r="D7" s="165"/>
      <c r="E7" s="165"/>
      <c r="F7" s="165"/>
    </row>
    <row r="8" spans="1:15" ht="15.75" x14ac:dyDescent="0.2">
      <c r="A8" s="59"/>
      <c r="B8" s="59"/>
      <c r="C8" s="59"/>
      <c r="D8" s="59"/>
      <c r="E8" s="59"/>
      <c r="F8" s="59"/>
    </row>
    <row r="9" spans="1:15" ht="12.75" customHeight="1" x14ac:dyDescent="0.2">
      <c r="A9" s="166" t="s">
        <v>74</v>
      </c>
      <c r="B9" s="167" t="s">
        <v>3</v>
      </c>
      <c r="C9" s="167" t="s">
        <v>91</v>
      </c>
      <c r="D9" s="166" t="s">
        <v>48</v>
      </c>
      <c r="E9" s="168" t="s">
        <v>49</v>
      </c>
      <c r="F9" s="166" t="s">
        <v>114</v>
      </c>
      <c r="O9" s="18"/>
    </row>
    <row r="10" spans="1:15" s="18" customFormat="1" ht="94.5" customHeight="1" x14ac:dyDescent="0.2">
      <c r="A10" s="166"/>
      <c r="B10" s="167"/>
      <c r="C10" s="167"/>
      <c r="D10" s="166"/>
      <c r="E10" s="168"/>
      <c r="F10" s="166"/>
    </row>
    <row r="11" spans="1:15" s="18" customFormat="1" x14ac:dyDescent="0.2">
      <c r="A11" s="60">
        <v>1</v>
      </c>
      <c r="B11" s="61" t="s">
        <v>19</v>
      </c>
      <c r="C11" s="62" t="s">
        <v>4</v>
      </c>
      <c r="D11" s="63" t="s">
        <v>5</v>
      </c>
      <c r="E11" s="63" t="s">
        <v>6</v>
      </c>
      <c r="F11" s="63" t="s">
        <v>7</v>
      </c>
    </row>
    <row r="12" spans="1:15" s="18" customFormat="1" ht="49.5" customHeight="1" x14ac:dyDescent="0.2">
      <c r="A12" s="64" t="s">
        <v>95</v>
      </c>
      <c r="B12" s="63" t="s">
        <v>21</v>
      </c>
      <c r="C12" s="63"/>
      <c r="D12" s="108"/>
      <c r="E12" s="109"/>
      <c r="F12" s="109"/>
    </row>
    <row r="13" spans="1:15" s="18" customFormat="1" ht="13.5" customHeight="1" thickBot="1" x14ac:dyDescent="0.25">
      <c r="A13" s="65" t="s">
        <v>96</v>
      </c>
      <c r="B13" s="66" t="s">
        <v>22</v>
      </c>
      <c r="C13" s="161" t="s">
        <v>115</v>
      </c>
      <c r="D13" s="107"/>
      <c r="E13" s="110"/>
      <c r="F13" s="137"/>
    </row>
    <row r="14" spans="1:15" ht="12.75" customHeight="1" x14ac:dyDescent="0.2">
      <c r="A14" s="67" t="s">
        <v>97</v>
      </c>
      <c r="B14" s="68" t="s">
        <v>23</v>
      </c>
      <c r="C14" s="161"/>
      <c r="D14" s="107" t="s">
        <v>116</v>
      </c>
      <c r="E14" s="110">
        <v>237.62</v>
      </c>
      <c r="F14" s="140">
        <v>53.1</v>
      </c>
      <c r="H14" s="102"/>
    </row>
    <row r="15" spans="1:15" ht="13.5" customHeight="1" thickBot="1" x14ac:dyDescent="0.25">
      <c r="A15" s="70" t="s">
        <v>98</v>
      </c>
      <c r="B15" s="66" t="s">
        <v>24</v>
      </c>
      <c r="C15" s="161"/>
      <c r="D15" s="107" t="s">
        <v>116</v>
      </c>
      <c r="E15" s="110">
        <v>237.62</v>
      </c>
      <c r="F15" s="140">
        <v>53.1</v>
      </c>
      <c r="H15" s="102"/>
    </row>
    <row r="16" spans="1:15" x14ac:dyDescent="0.2">
      <c r="A16" s="67" t="s">
        <v>99</v>
      </c>
      <c r="B16" s="68" t="s">
        <v>25</v>
      </c>
      <c r="C16" s="161"/>
      <c r="D16" s="107" t="s">
        <v>116</v>
      </c>
      <c r="E16" s="110">
        <v>336.46</v>
      </c>
      <c r="F16" s="140">
        <v>53.1</v>
      </c>
      <c r="H16" s="102"/>
    </row>
    <row r="17" spans="1:8" ht="12.75" customHeight="1" x14ac:dyDescent="0.2">
      <c r="A17" s="71" t="s">
        <v>98</v>
      </c>
      <c r="B17" s="63" t="s">
        <v>26</v>
      </c>
      <c r="C17" s="161"/>
      <c r="D17" s="107" t="s">
        <v>116</v>
      </c>
      <c r="E17" s="110">
        <v>336.46</v>
      </c>
      <c r="F17" s="140">
        <v>53.1</v>
      </c>
      <c r="H17" s="102"/>
    </row>
    <row r="18" spans="1:8" ht="13.5" customHeight="1" thickBot="1" x14ac:dyDescent="0.25">
      <c r="A18" s="70" t="s">
        <v>100</v>
      </c>
      <c r="B18" s="66" t="s">
        <v>27</v>
      </c>
      <c r="C18" s="161"/>
      <c r="D18" s="107" t="s">
        <v>116</v>
      </c>
      <c r="E18" s="110">
        <v>336.46</v>
      </c>
      <c r="F18" s="140">
        <v>53.1</v>
      </c>
      <c r="H18" s="102"/>
    </row>
    <row r="19" spans="1:8" x14ac:dyDescent="0.2">
      <c r="A19" s="69" t="s">
        <v>101</v>
      </c>
      <c r="B19" s="68" t="s">
        <v>29</v>
      </c>
      <c r="C19" s="161"/>
      <c r="D19" s="107" t="s">
        <v>116</v>
      </c>
      <c r="E19" s="110">
        <v>483.66</v>
      </c>
      <c r="F19" s="140">
        <v>53.1</v>
      </c>
      <c r="H19" s="102"/>
    </row>
    <row r="20" spans="1:8" ht="12.75" customHeight="1" x14ac:dyDescent="0.2">
      <c r="A20" s="71" t="s">
        <v>98</v>
      </c>
      <c r="B20" s="63" t="s">
        <v>20</v>
      </c>
      <c r="C20" s="161"/>
      <c r="D20" s="107" t="s">
        <v>116</v>
      </c>
      <c r="E20" s="110">
        <v>483.66</v>
      </c>
      <c r="F20" s="140">
        <v>53.1</v>
      </c>
      <c r="H20" s="102"/>
    </row>
    <row r="21" spans="1:8" ht="12.75" customHeight="1" x14ac:dyDescent="0.2">
      <c r="A21" s="71" t="s">
        <v>100</v>
      </c>
      <c r="B21" s="63" t="s">
        <v>30</v>
      </c>
      <c r="C21" s="161"/>
      <c r="D21" s="107" t="s">
        <v>116</v>
      </c>
      <c r="E21" s="110">
        <v>483.66</v>
      </c>
      <c r="F21" s="140">
        <v>53.1</v>
      </c>
      <c r="H21" s="102"/>
    </row>
    <row r="22" spans="1:8" s="20" customFormat="1" ht="13.5" customHeight="1" thickBot="1" x14ac:dyDescent="0.25">
      <c r="A22" s="70" t="s">
        <v>102</v>
      </c>
      <c r="B22" s="66" t="s">
        <v>41</v>
      </c>
      <c r="C22" s="161"/>
      <c r="D22" s="107" t="s">
        <v>116</v>
      </c>
      <c r="E22" s="110">
        <v>483.66</v>
      </c>
      <c r="F22" s="140">
        <v>53.1</v>
      </c>
      <c r="H22" s="102"/>
    </row>
    <row r="23" spans="1:8" x14ac:dyDescent="0.2">
      <c r="A23" s="69" t="s">
        <v>103</v>
      </c>
      <c r="B23" s="68" t="s">
        <v>42</v>
      </c>
      <c r="C23" s="161"/>
      <c r="D23" s="107" t="s">
        <v>116</v>
      </c>
      <c r="E23" s="110">
        <v>496.27</v>
      </c>
      <c r="F23" s="140">
        <v>53.1</v>
      </c>
      <c r="H23" s="102"/>
    </row>
    <row r="24" spans="1:8" ht="13.5" customHeight="1" x14ac:dyDescent="0.2">
      <c r="A24" s="71" t="s">
        <v>98</v>
      </c>
      <c r="B24" s="63" t="s">
        <v>43</v>
      </c>
      <c r="C24" s="161"/>
      <c r="D24" s="107" t="s">
        <v>116</v>
      </c>
      <c r="E24" s="110">
        <v>496.27</v>
      </c>
      <c r="F24" s="140">
        <v>53.1</v>
      </c>
      <c r="H24" s="102"/>
    </row>
    <row r="25" spans="1:8" ht="13.5" customHeight="1" x14ac:dyDescent="0.2">
      <c r="A25" s="71" t="s">
        <v>100</v>
      </c>
      <c r="B25" s="63" t="s">
        <v>44</v>
      </c>
      <c r="C25" s="161"/>
      <c r="D25" s="107" t="s">
        <v>116</v>
      </c>
      <c r="E25" s="110">
        <v>496.27</v>
      </c>
      <c r="F25" s="140">
        <v>53.1</v>
      </c>
      <c r="H25" s="102"/>
    </row>
    <row r="26" spans="1:8" ht="13.5" customHeight="1" thickBot="1" x14ac:dyDescent="0.25">
      <c r="A26" s="70" t="s">
        <v>102</v>
      </c>
      <c r="B26" s="66" t="s">
        <v>45</v>
      </c>
      <c r="C26" s="161"/>
      <c r="D26" s="107" t="s">
        <v>116</v>
      </c>
      <c r="E26" s="110">
        <v>496.27</v>
      </c>
      <c r="F26" s="140">
        <v>53.1</v>
      </c>
      <c r="H26" s="102"/>
    </row>
    <row r="27" spans="1:8" ht="14.25" customHeight="1" x14ac:dyDescent="0.2">
      <c r="A27" s="69" t="s">
        <v>104</v>
      </c>
      <c r="B27" s="68" t="s">
        <v>78</v>
      </c>
      <c r="C27" s="161"/>
      <c r="D27" s="107" t="s">
        <v>116</v>
      </c>
      <c r="E27" s="110">
        <v>584.59</v>
      </c>
      <c r="F27" s="140">
        <v>53.1</v>
      </c>
      <c r="H27" s="102"/>
    </row>
    <row r="28" spans="1:8" x14ac:dyDescent="0.2">
      <c r="A28" s="71" t="s">
        <v>98</v>
      </c>
      <c r="B28" s="63" t="s">
        <v>79</v>
      </c>
      <c r="C28" s="161"/>
      <c r="D28" s="107" t="s">
        <v>116</v>
      </c>
      <c r="E28" s="110">
        <v>584.59</v>
      </c>
      <c r="F28" s="140">
        <v>53.1</v>
      </c>
      <c r="H28" s="102"/>
    </row>
    <row r="29" spans="1:8" x14ac:dyDescent="0.2">
      <c r="A29" s="71" t="s">
        <v>100</v>
      </c>
      <c r="B29" s="63" t="s">
        <v>80</v>
      </c>
      <c r="C29" s="161"/>
      <c r="D29" s="107" t="s">
        <v>116</v>
      </c>
      <c r="E29" s="110">
        <v>584.59</v>
      </c>
      <c r="F29" s="140">
        <v>53.1</v>
      </c>
      <c r="H29" s="102"/>
    </row>
    <row r="30" spans="1:8" ht="13.5" thickBot="1" x14ac:dyDescent="0.25">
      <c r="A30" s="70" t="s">
        <v>102</v>
      </c>
      <c r="B30" s="66" t="s">
        <v>81</v>
      </c>
      <c r="C30" s="161"/>
      <c r="D30" s="107" t="s">
        <v>116</v>
      </c>
      <c r="E30" s="110">
        <v>584.59</v>
      </c>
      <c r="F30" s="140">
        <v>53.1</v>
      </c>
      <c r="H30" s="102"/>
    </row>
    <row r="31" spans="1:8" x14ac:dyDescent="0.2">
      <c r="A31" s="69" t="s">
        <v>105</v>
      </c>
      <c r="B31" s="68" t="s">
        <v>82</v>
      </c>
      <c r="C31" s="161"/>
      <c r="D31" s="107" t="s">
        <v>116</v>
      </c>
      <c r="E31" s="110">
        <v>677.12</v>
      </c>
      <c r="F31" s="140">
        <v>53.1</v>
      </c>
      <c r="H31" s="102"/>
    </row>
    <row r="32" spans="1:8" x14ac:dyDescent="0.2">
      <c r="A32" s="71" t="s">
        <v>98</v>
      </c>
      <c r="B32" s="63" t="s">
        <v>83</v>
      </c>
      <c r="C32" s="161"/>
      <c r="D32" s="107" t="s">
        <v>116</v>
      </c>
      <c r="E32" s="110">
        <v>677.12</v>
      </c>
      <c r="F32" s="140">
        <v>53.1</v>
      </c>
      <c r="H32" s="102"/>
    </row>
    <row r="33" spans="1:8" x14ac:dyDescent="0.2">
      <c r="A33" s="71" t="s">
        <v>100</v>
      </c>
      <c r="B33" s="63" t="s">
        <v>106</v>
      </c>
      <c r="C33" s="161"/>
      <c r="D33" s="107" t="s">
        <v>116</v>
      </c>
      <c r="E33" s="110">
        <v>677.12</v>
      </c>
      <c r="F33" s="140">
        <v>53.1</v>
      </c>
      <c r="H33" s="102"/>
    </row>
    <row r="34" spans="1:8" ht="13.5" thickBot="1" x14ac:dyDescent="0.25">
      <c r="A34" s="70" t="s">
        <v>102</v>
      </c>
      <c r="B34" s="66" t="s">
        <v>107</v>
      </c>
      <c r="C34" s="161"/>
      <c r="D34" s="107" t="s">
        <v>116</v>
      </c>
      <c r="E34" s="110">
        <v>677.12</v>
      </c>
      <c r="F34" s="140">
        <v>53.1</v>
      </c>
      <c r="H34" s="102"/>
    </row>
    <row r="35" spans="1:8" ht="13.5" thickBot="1" x14ac:dyDescent="0.25">
      <c r="A35" s="72" t="s">
        <v>108</v>
      </c>
      <c r="B35" s="73" t="s">
        <v>109</v>
      </c>
      <c r="C35" s="162"/>
      <c r="D35" s="138" t="s">
        <v>116</v>
      </c>
      <c r="E35" s="139">
        <v>885.14</v>
      </c>
      <c r="F35" s="141"/>
    </row>
    <row r="36" spans="1:8" ht="15.75" x14ac:dyDescent="0.2">
      <c r="A36" s="40"/>
      <c r="B36" s="24"/>
      <c r="C36" s="41"/>
      <c r="D36" s="24"/>
      <c r="E36" s="42"/>
    </row>
    <row r="37" spans="1:8" ht="13.5" customHeight="1" x14ac:dyDescent="0.2">
      <c r="A37" s="160" t="s">
        <v>132</v>
      </c>
      <c r="B37" s="160"/>
      <c r="C37" s="160"/>
      <c r="D37" s="160"/>
      <c r="E37" s="160"/>
      <c r="F37" s="160"/>
    </row>
    <row r="38" spans="1:8" ht="30.75" customHeight="1" x14ac:dyDescent="0.2">
      <c r="A38" s="160"/>
      <c r="B38" s="160"/>
      <c r="C38" s="160"/>
      <c r="D38" s="160"/>
      <c r="E38" s="160"/>
      <c r="F38" s="160"/>
    </row>
    <row r="39" spans="1:8" x14ac:dyDescent="0.2">
      <c r="A39" s="74"/>
      <c r="B39" s="24"/>
      <c r="C39" s="24"/>
      <c r="D39" s="24"/>
    </row>
    <row r="40" spans="1:8" x14ac:dyDescent="0.2">
      <c r="A40" s="54" t="s">
        <v>9</v>
      </c>
    </row>
    <row r="41" spans="1:8" ht="25.5" customHeight="1" x14ac:dyDescent="0.2">
      <c r="A41" s="163" t="s">
        <v>85</v>
      </c>
      <c r="B41" s="163"/>
      <c r="C41" s="163"/>
      <c r="D41" s="163"/>
      <c r="E41" s="163"/>
      <c r="F41" s="163"/>
    </row>
    <row r="42" spans="1:8" ht="12.75" customHeight="1" x14ac:dyDescent="0.2">
      <c r="A42" s="163" t="s">
        <v>92</v>
      </c>
      <c r="B42" s="163"/>
      <c r="C42" s="163"/>
      <c r="D42" s="163"/>
      <c r="E42" s="163"/>
      <c r="F42" s="163"/>
    </row>
    <row r="43" spans="1:8" ht="24" customHeight="1" x14ac:dyDescent="0.2">
      <c r="A43" s="163"/>
      <c r="B43" s="163"/>
      <c r="C43" s="163"/>
      <c r="D43" s="163"/>
      <c r="E43" s="163"/>
      <c r="F43" s="163"/>
    </row>
  </sheetData>
  <mergeCells count="14">
    <mergeCell ref="A5:F5"/>
    <mergeCell ref="A7:F7"/>
    <mergeCell ref="A9:A10"/>
    <mergeCell ref="C9:C10"/>
    <mergeCell ref="D9:D10"/>
    <mergeCell ref="E9:E10"/>
    <mergeCell ref="F9:F10"/>
    <mergeCell ref="B9:B10"/>
    <mergeCell ref="C6:E6"/>
    <mergeCell ref="A37:F38"/>
    <mergeCell ref="C13:C35"/>
    <mergeCell ref="A42:F42"/>
    <mergeCell ref="A43:F43"/>
    <mergeCell ref="A41:F4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view="pageBreakPreview" zoomScaleNormal="100" zoomScaleSheetLayoutView="100" workbookViewId="0">
      <selection activeCell="D22" sqref="D22"/>
    </sheetView>
  </sheetViews>
  <sheetFormatPr defaultColWidth="16.42578125" defaultRowHeight="12.75" x14ac:dyDescent="0.2"/>
  <cols>
    <col min="1" max="1" width="58.7109375" style="1" customWidth="1"/>
    <col min="2" max="2" width="7.5703125" style="16" customWidth="1"/>
    <col min="3" max="3" width="12.85546875" style="16" customWidth="1"/>
    <col min="4" max="4" width="19.5703125" style="16" customWidth="1"/>
    <col min="5" max="5" width="17.5703125" style="16" customWidth="1"/>
    <col min="6" max="6" width="17.7109375" style="17" customWidth="1"/>
    <col min="7" max="7" width="18.42578125" style="17" customWidth="1"/>
    <col min="8" max="243" width="7.7109375" style="17" customWidth="1"/>
    <col min="244" max="244" width="71" style="17" customWidth="1"/>
    <col min="245" max="245" width="6.28515625" style="17" customWidth="1"/>
    <col min="246" max="246" width="18" style="17" customWidth="1"/>
    <col min="247" max="247" width="16.28515625" style="17" customWidth="1"/>
    <col min="248" max="16384" width="16.42578125" style="17"/>
  </cols>
  <sheetData>
    <row r="1" spans="1:6" ht="15.75" x14ac:dyDescent="0.25">
      <c r="D1" s="15" t="s">
        <v>63</v>
      </c>
    </row>
    <row r="2" spans="1:6" ht="15.75" x14ac:dyDescent="0.25">
      <c r="D2" s="15" t="s">
        <v>1</v>
      </c>
    </row>
    <row r="3" spans="1:6" ht="15.75" x14ac:dyDescent="0.25">
      <c r="D3" s="15" t="s">
        <v>94</v>
      </c>
    </row>
    <row r="6" spans="1:6" ht="37.5" customHeight="1" x14ac:dyDescent="0.2"/>
    <row r="7" spans="1:6" ht="44.25" customHeight="1" x14ac:dyDescent="0.25">
      <c r="A7" s="170" t="s">
        <v>138</v>
      </c>
      <c r="B7" s="170"/>
      <c r="C7" s="170"/>
      <c r="D7" s="170"/>
      <c r="E7" s="76"/>
    </row>
    <row r="8" spans="1:6" ht="15" customHeight="1" x14ac:dyDescent="0.2">
      <c r="A8" s="174" t="s">
        <v>64</v>
      </c>
      <c r="B8" s="174"/>
      <c r="C8" s="174"/>
      <c r="D8" s="174"/>
      <c r="E8" s="77"/>
    </row>
    <row r="9" spans="1:6" ht="15.75" customHeight="1" x14ac:dyDescent="0.2">
      <c r="A9" s="173" t="s">
        <v>62</v>
      </c>
      <c r="B9" s="173"/>
      <c r="C9" s="173"/>
      <c r="D9" s="173"/>
      <c r="E9" s="78"/>
    </row>
    <row r="10" spans="1:6" ht="12.75" customHeight="1" x14ac:dyDescent="0.2">
      <c r="A10" s="79"/>
      <c r="B10" s="79"/>
      <c r="C10" s="79"/>
      <c r="D10" s="79"/>
      <c r="E10" s="79"/>
    </row>
    <row r="11" spans="1:6" x14ac:dyDescent="0.2">
      <c r="A11" s="171" t="s">
        <v>8</v>
      </c>
      <c r="B11" s="171" t="s">
        <v>3</v>
      </c>
      <c r="C11" s="171" t="s">
        <v>65</v>
      </c>
      <c r="D11" s="171" t="s">
        <v>18</v>
      </c>
      <c r="E11" s="18"/>
    </row>
    <row r="12" spans="1:6" x14ac:dyDescent="0.2">
      <c r="A12" s="172"/>
      <c r="B12" s="172"/>
      <c r="C12" s="172"/>
      <c r="D12" s="172"/>
      <c r="E12" s="18"/>
    </row>
    <row r="13" spans="1:6" x14ac:dyDescent="0.2">
      <c r="A13" s="19">
        <v>1</v>
      </c>
      <c r="B13" s="80" t="s">
        <v>19</v>
      </c>
      <c r="C13" s="19" t="s">
        <v>4</v>
      </c>
      <c r="D13" s="75" t="s">
        <v>5</v>
      </c>
      <c r="E13" s="18"/>
    </row>
    <row r="14" spans="1:6" ht="15.75" x14ac:dyDescent="0.2">
      <c r="A14" s="22" t="s">
        <v>66</v>
      </c>
      <c r="B14" s="81" t="s">
        <v>21</v>
      </c>
      <c r="C14" s="92" t="s">
        <v>67</v>
      </c>
      <c r="D14" s="96">
        <v>1939239.5260000001</v>
      </c>
      <c r="E14" s="18"/>
    </row>
    <row r="15" spans="1:6" x14ac:dyDescent="0.2">
      <c r="A15" s="23" t="s">
        <v>39</v>
      </c>
      <c r="B15" s="82" t="s">
        <v>22</v>
      </c>
      <c r="C15" s="93" t="s">
        <v>69</v>
      </c>
      <c r="D15" s="97">
        <v>1229393.82</v>
      </c>
      <c r="E15" s="18"/>
    </row>
    <row r="16" spans="1:6" x14ac:dyDescent="0.2">
      <c r="A16" s="84" t="s">
        <v>38</v>
      </c>
      <c r="B16" s="82" t="s">
        <v>23</v>
      </c>
      <c r="C16" s="93" t="s">
        <v>68</v>
      </c>
      <c r="D16" s="97">
        <f>SUM(D17:D23)</f>
        <v>1206068.6770000001</v>
      </c>
      <c r="E16" s="95"/>
      <c r="F16" s="125"/>
    </row>
    <row r="17" spans="1:6" x14ac:dyDescent="0.2">
      <c r="A17" s="21" t="s">
        <v>84</v>
      </c>
      <c r="B17" s="82" t="s">
        <v>24</v>
      </c>
      <c r="C17" s="93" t="s">
        <v>68</v>
      </c>
      <c r="D17" s="97">
        <v>88091.459000000003</v>
      </c>
      <c r="E17" s="95"/>
    </row>
    <row r="18" spans="1:6" x14ac:dyDescent="0.2">
      <c r="A18" s="21" t="s">
        <v>32</v>
      </c>
      <c r="B18" s="82" t="s">
        <v>25</v>
      </c>
      <c r="C18" s="93" t="s">
        <v>68</v>
      </c>
      <c r="D18" s="97">
        <v>590164.81199999992</v>
      </c>
      <c r="E18" s="49"/>
      <c r="F18" s="125"/>
    </row>
    <row r="19" spans="1:6" x14ac:dyDescent="0.2">
      <c r="A19" s="21" t="s">
        <v>33</v>
      </c>
      <c r="B19" s="82" t="s">
        <v>26</v>
      </c>
      <c r="C19" s="93" t="s">
        <v>68</v>
      </c>
      <c r="D19" s="97">
        <v>196004.742</v>
      </c>
      <c r="E19" s="95"/>
    </row>
    <row r="20" spans="1:6" x14ac:dyDescent="0.2">
      <c r="A20" s="21" t="s">
        <v>52</v>
      </c>
      <c r="B20" s="82" t="s">
        <v>27</v>
      </c>
      <c r="C20" s="93" t="s">
        <v>68</v>
      </c>
      <c r="D20" s="97">
        <v>202535.47600000002</v>
      </c>
      <c r="E20" s="18"/>
    </row>
    <row r="21" spans="1:6" x14ac:dyDescent="0.2">
      <c r="A21" s="21" t="s">
        <v>34</v>
      </c>
      <c r="B21" s="82" t="s">
        <v>28</v>
      </c>
      <c r="C21" s="93" t="s">
        <v>68</v>
      </c>
      <c r="D21" s="97">
        <v>18896.597999999998</v>
      </c>
      <c r="E21" s="18"/>
    </row>
    <row r="22" spans="1:6" x14ac:dyDescent="0.2">
      <c r="A22" s="21" t="s">
        <v>35</v>
      </c>
      <c r="B22" s="82" t="s">
        <v>29</v>
      </c>
      <c r="C22" s="93" t="s">
        <v>68</v>
      </c>
      <c r="D22" s="97">
        <v>2152.0709999999999</v>
      </c>
      <c r="E22" s="18"/>
    </row>
    <row r="23" spans="1:6" x14ac:dyDescent="0.2">
      <c r="A23" s="21" t="s">
        <v>36</v>
      </c>
      <c r="B23" s="82" t="s">
        <v>20</v>
      </c>
      <c r="C23" s="93" t="s">
        <v>68</v>
      </c>
      <c r="D23" s="97">
        <v>108223.519</v>
      </c>
      <c r="E23" s="18"/>
      <c r="F23" s="125"/>
    </row>
    <row r="24" spans="1:6" x14ac:dyDescent="0.2">
      <c r="A24" s="85" t="s">
        <v>37</v>
      </c>
      <c r="B24" s="86" t="s">
        <v>30</v>
      </c>
      <c r="C24" s="94" t="s">
        <v>70</v>
      </c>
      <c r="D24" s="127">
        <v>1400</v>
      </c>
      <c r="E24" s="18"/>
    </row>
    <row r="25" spans="1:6" x14ac:dyDescent="0.2">
      <c r="A25" s="88"/>
      <c r="B25" s="89"/>
      <c r="C25" s="89"/>
      <c r="D25" s="99"/>
      <c r="E25" s="90"/>
    </row>
    <row r="26" spans="1:6" x14ac:dyDescent="0.2">
      <c r="A26" s="21" t="s">
        <v>86</v>
      </c>
      <c r="B26" s="82" t="s">
        <v>41</v>
      </c>
      <c r="C26" s="83" t="s">
        <v>71</v>
      </c>
      <c r="D26" s="103">
        <v>18585.810000000001</v>
      </c>
      <c r="E26" s="18"/>
    </row>
    <row r="27" spans="1:6" x14ac:dyDescent="0.2">
      <c r="A27" s="30" t="s">
        <v>87</v>
      </c>
      <c r="B27" s="91" t="s">
        <v>42</v>
      </c>
      <c r="C27" s="87" t="s">
        <v>70</v>
      </c>
      <c r="D27" s="100">
        <v>2320</v>
      </c>
      <c r="E27" s="18"/>
    </row>
    <row r="28" spans="1:6" x14ac:dyDescent="0.2">
      <c r="A28" s="17"/>
      <c r="B28" s="79"/>
      <c r="C28" s="79"/>
      <c r="D28" s="79"/>
      <c r="E28" s="79"/>
    </row>
    <row r="29" spans="1:6" ht="37.5" customHeight="1" x14ac:dyDescent="0.2">
      <c r="A29" s="160" t="s">
        <v>88</v>
      </c>
      <c r="B29" s="160"/>
      <c r="C29" s="160"/>
      <c r="D29" s="160"/>
      <c r="E29" s="17"/>
    </row>
    <row r="30" spans="1:6" x14ac:dyDescent="0.2">
      <c r="A30" s="79"/>
      <c r="B30" s="79"/>
      <c r="C30" s="79"/>
      <c r="D30" s="79"/>
      <c r="E30" s="79"/>
    </row>
    <row r="31" spans="1:6" x14ac:dyDescent="0.2">
      <c r="A31" s="79"/>
      <c r="B31" s="79"/>
      <c r="C31" s="79"/>
      <c r="D31" s="79"/>
      <c r="E31" s="79"/>
    </row>
    <row r="32" spans="1:6" x14ac:dyDescent="0.2">
      <c r="A32" s="79"/>
      <c r="B32" s="79"/>
      <c r="C32" s="79"/>
      <c r="D32" s="79"/>
      <c r="E32" s="79"/>
    </row>
    <row r="33" spans="1:5" x14ac:dyDescent="0.2">
      <c r="A33" s="79"/>
      <c r="B33" s="79"/>
      <c r="C33" s="98"/>
      <c r="D33" s="98"/>
      <c r="E33" s="79"/>
    </row>
    <row r="34" spans="1:5" x14ac:dyDescent="0.2">
      <c r="C34" s="98"/>
      <c r="D34" s="98"/>
      <c r="E34" s="98"/>
    </row>
    <row r="35" spans="1:5" x14ac:dyDescent="0.2">
      <c r="C35" s="98"/>
      <c r="D35" s="98"/>
      <c r="E35" s="98"/>
    </row>
    <row r="36" spans="1:5" x14ac:dyDescent="0.2">
      <c r="C36" s="98"/>
      <c r="D36" s="98"/>
      <c r="E36" s="98"/>
    </row>
    <row r="37" spans="1:5" x14ac:dyDescent="0.2">
      <c r="C37" s="98"/>
      <c r="D37" s="98"/>
      <c r="E37" s="98"/>
    </row>
    <row r="38" spans="1:5" x14ac:dyDescent="0.2">
      <c r="C38" s="98"/>
      <c r="D38" s="98"/>
      <c r="E38" s="98"/>
    </row>
    <row r="39" spans="1:5" x14ac:dyDescent="0.2">
      <c r="C39" s="98"/>
    </row>
    <row r="40" spans="1:5" x14ac:dyDescent="0.2">
      <c r="C40" s="98"/>
      <c r="E40" s="98"/>
    </row>
    <row r="41" spans="1:5" x14ac:dyDescent="0.2">
      <c r="C41" s="98"/>
    </row>
    <row r="42" spans="1:5" x14ac:dyDescent="0.2">
      <c r="C42" s="98"/>
    </row>
    <row r="43" spans="1:5" x14ac:dyDescent="0.2">
      <c r="C43" s="98"/>
    </row>
  </sheetData>
  <mergeCells count="8">
    <mergeCell ref="A7:D7"/>
    <mergeCell ref="C11:C12"/>
    <mergeCell ref="A29:D29"/>
    <mergeCell ref="D11:D12"/>
    <mergeCell ref="B11:B12"/>
    <mergeCell ref="A11:A12"/>
    <mergeCell ref="A9:D9"/>
    <mergeCell ref="A8:D8"/>
  </mergeCells>
  <phoneticPr fontId="0" type="noConversion"/>
  <printOptions horizontalCentered="1"/>
  <pageMargins left="0.62992125984251968" right="0.27559055118110237" top="0.47244094488188981" bottom="0.39370078740157483" header="0.23622047244094491" footer="0.23622047244094491"/>
  <pageSetup paperSize="9" scale="97" orientation="portrait" r:id="rId1"/>
  <headerFooter differentOddEven="1" alignWithMargins="0">
    <oddFooter>&amp;C4</oddFooter>
    <evenFooter>&amp;C5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view="pageBreakPreview" zoomScaleNormal="100" zoomScaleSheetLayoutView="100" workbookViewId="0">
      <selection activeCell="F22" sqref="F22"/>
    </sheetView>
  </sheetViews>
  <sheetFormatPr defaultColWidth="16.42578125" defaultRowHeight="12.75" x14ac:dyDescent="0.2"/>
  <cols>
    <col min="1" max="1" width="58.7109375" style="1" customWidth="1"/>
    <col min="2" max="2" width="13.140625" style="16" customWidth="1"/>
    <col min="3" max="3" width="12.85546875" style="16" customWidth="1"/>
    <col min="4" max="4" width="19.5703125" style="16" customWidth="1"/>
    <col min="5" max="5" width="12.7109375" style="16" customWidth="1"/>
    <col min="6" max="243" width="7.7109375" style="17" customWidth="1"/>
    <col min="244" max="244" width="71" style="17" customWidth="1"/>
    <col min="245" max="245" width="6.28515625" style="17" customWidth="1"/>
    <col min="246" max="246" width="18" style="17" customWidth="1"/>
    <col min="247" max="247" width="16.28515625" style="17" customWidth="1"/>
    <col min="248" max="16384" width="16.42578125" style="17"/>
  </cols>
  <sheetData>
    <row r="1" spans="1:5" ht="15.75" x14ac:dyDescent="0.25">
      <c r="D1" s="15" t="s">
        <v>63</v>
      </c>
    </row>
    <row r="2" spans="1:5" ht="15.75" x14ac:dyDescent="0.25">
      <c r="D2" s="15" t="s">
        <v>1</v>
      </c>
    </row>
    <row r="3" spans="1:5" ht="15.75" x14ac:dyDescent="0.25">
      <c r="D3" s="15" t="s">
        <v>94</v>
      </c>
    </row>
    <row r="6" spans="1:5" ht="37.5" customHeight="1" x14ac:dyDescent="0.2"/>
    <row r="7" spans="1:5" ht="44.25" customHeight="1" x14ac:dyDescent="0.25">
      <c r="A7" s="170" t="s">
        <v>137</v>
      </c>
      <c r="B7" s="170"/>
      <c r="C7" s="170"/>
      <c r="D7" s="170"/>
      <c r="E7" s="76"/>
    </row>
    <row r="8" spans="1:5" ht="15" customHeight="1" x14ac:dyDescent="0.2">
      <c r="A8" s="174" t="s">
        <v>64</v>
      </c>
      <c r="B8" s="174"/>
      <c r="C8" s="174"/>
      <c r="D8" s="174"/>
      <c r="E8" s="77"/>
    </row>
    <row r="9" spans="1:5" ht="15.75" customHeight="1" x14ac:dyDescent="0.2">
      <c r="A9" s="173" t="s">
        <v>62</v>
      </c>
      <c r="B9" s="173"/>
      <c r="C9" s="173"/>
      <c r="D9" s="173"/>
      <c r="E9" s="78"/>
    </row>
    <row r="10" spans="1:5" ht="12.75" customHeight="1" x14ac:dyDescent="0.2">
      <c r="A10" s="79"/>
      <c r="B10" s="79"/>
      <c r="C10" s="79"/>
      <c r="D10" s="79"/>
      <c r="E10" s="79"/>
    </row>
    <row r="11" spans="1:5" x14ac:dyDescent="0.2">
      <c r="A11" s="171" t="s">
        <v>8</v>
      </c>
      <c r="B11" s="171" t="s">
        <v>3</v>
      </c>
      <c r="C11" s="175" t="s">
        <v>65</v>
      </c>
      <c r="D11" s="171" t="s">
        <v>18</v>
      </c>
      <c r="E11" s="18"/>
    </row>
    <row r="12" spans="1:5" x14ac:dyDescent="0.2">
      <c r="A12" s="172"/>
      <c r="B12" s="172"/>
      <c r="C12" s="176"/>
      <c r="D12" s="172"/>
      <c r="E12" s="18"/>
    </row>
    <row r="13" spans="1:5" x14ac:dyDescent="0.2">
      <c r="A13" s="19">
        <v>1</v>
      </c>
      <c r="B13" s="80" t="s">
        <v>19</v>
      </c>
      <c r="C13" s="126" t="s">
        <v>4</v>
      </c>
      <c r="D13" s="105" t="s">
        <v>5</v>
      </c>
      <c r="E13" s="18"/>
    </row>
    <row r="14" spans="1:5" ht="15.75" x14ac:dyDescent="0.2">
      <c r="A14" s="22" t="s">
        <v>66</v>
      </c>
      <c r="B14" s="81" t="s">
        <v>21</v>
      </c>
      <c r="C14" s="92" t="s">
        <v>67</v>
      </c>
      <c r="D14" s="96">
        <v>1950775</v>
      </c>
      <c r="E14" s="18"/>
    </row>
    <row r="15" spans="1:5" x14ac:dyDescent="0.2">
      <c r="A15" s="23" t="s">
        <v>39</v>
      </c>
      <c r="B15" s="82" t="s">
        <v>22</v>
      </c>
      <c r="C15" s="93" t="s">
        <v>69</v>
      </c>
      <c r="D15" s="97">
        <v>1250043.5399999998</v>
      </c>
      <c r="E15" s="18"/>
    </row>
    <row r="16" spans="1:5" x14ac:dyDescent="0.2">
      <c r="A16" s="84" t="s">
        <v>38</v>
      </c>
      <c r="B16" s="82" t="s">
        <v>23</v>
      </c>
      <c r="C16" s="93" t="s">
        <v>68</v>
      </c>
      <c r="D16" s="97">
        <f>SUM(D17:D23)</f>
        <v>1311895.1130694365</v>
      </c>
      <c r="E16" s="95"/>
    </row>
    <row r="17" spans="1:5" x14ac:dyDescent="0.2">
      <c r="A17" s="21" t="s">
        <v>84</v>
      </c>
      <c r="B17" s="82" t="s">
        <v>24</v>
      </c>
      <c r="C17" s="93" t="s">
        <v>68</v>
      </c>
      <c r="D17" s="97">
        <v>97574.51</v>
      </c>
      <c r="E17" s="95"/>
    </row>
    <row r="18" spans="1:5" x14ac:dyDescent="0.2">
      <c r="A18" s="21" t="s">
        <v>32</v>
      </c>
      <c r="B18" s="82" t="s">
        <v>25</v>
      </c>
      <c r="C18" s="93" t="s">
        <v>68</v>
      </c>
      <c r="D18" s="97">
        <v>667126.68999999994</v>
      </c>
      <c r="E18" s="49"/>
    </row>
    <row r="19" spans="1:5" x14ac:dyDescent="0.2">
      <c r="A19" s="21" t="s">
        <v>33</v>
      </c>
      <c r="B19" s="82" t="s">
        <v>26</v>
      </c>
      <c r="C19" s="93" t="s">
        <v>68</v>
      </c>
      <c r="D19" s="97">
        <v>222802.60222499497</v>
      </c>
      <c r="E19" s="95"/>
    </row>
    <row r="20" spans="1:5" x14ac:dyDescent="0.2">
      <c r="A20" s="21" t="s">
        <v>52</v>
      </c>
      <c r="B20" s="82" t="s">
        <v>27</v>
      </c>
      <c r="C20" s="93" t="s">
        <v>68</v>
      </c>
      <c r="D20" s="97">
        <v>173037.73200000002</v>
      </c>
      <c r="E20" s="18"/>
    </row>
    <row r="21" spans="1:5" x14ac:dyDescent="0.2">
      <c r="A21" s="21" t="s">
        <v>34</v>
      </c>
      <c r="B21" s="82" t="s">
        <v>28</v>
      </c>
      <c r="C21" s="93" t="s">
        <v>68</v>
      </c>
      <c r="D21" s="97">
        <v>21437.259038880577</v>
      </c>
      <c r="E21" s="18"/>
    </row>
    <row r="22" spans="1:5" x14ac:dyDescent="0.2">
      <c r="A22" s="21" t="s">
        <v>35</v>
      </c>
      <c r="B22" s="82" t="s">
        <v>29</v>
      </c>
      <c r="C22" s="93" t="s">
        <v>68</v>
      </c>
      <c r="D22" s="97">
        <v>8345.8700000000008</v>
      </c>
      <c r="E22" s="18"/>
    </row>
    <row r="23" spans="1:5" x14ac:dyDescent="0.2">
      <c r="A23" s="21" t="s">
        <v>36</v>
      </c>
      <c r="B23" s="82" t="s">
        <v>20</v>
      </c>
      <c r="C23" s="93" t="s">
        <v>68</v>
      </c>
      <c r="D23" s="101">
        <v>121570.44980556089</v>
      </c>
      <c r="E23" s="95"/>
    </row>
    <row r="24" spans="1:5" x14ac:dyDescent="0.2">
      <c r="A24" s="85" t="s">
        <v>37</v>
      </c>
      <c r="B24" s="86" t="s">
        <v>30</v>
      </c>
      <c r="C24" s="94" t="s">
        <v>70</v>
      </c>
      <c r="D24" s="127">
        <v>1400</v>
      </c>
      <c r="E24" s="18"/>
    </row>
    <row r="25" spans="1:5" x14ac:dyDescent="0.2">
      <c r="A25" s="88"/>
      <c r="B25" s="89"/>
      <c r="C25" s="89"/>
      <c r="D25" s="99"/>
      <c r="E25" s="90"/>
    </row>
    <row r="26" spans="1:5" x14ac:dyDescent="0.2">
      <c r="A26" s="21" t="s">
        <v>86</v>
      </c>
      <c r="B26" s="82" t="s">
        <v>41</v>
      </c>
      <c r="C26" s="83" t="s">
        <v>71</v>
      </c>
      <c r="D26" s="197">
        <v>18755.259999999998</v>
      </c>
      <c r="E26" s="18"/>
    </row>
    <row r="27" spans="1:5" x14ac:dyDescent="0.2">
      <c r="A27" s="30" t="s">
        <v>87</v>
      </c>
      <c r="B27" s="91" t="s">
        <v>42</v>
      </c>
      <c r="C27" s="87" t="s">
        <v>70</v>
      </c>
      <c r="D27" s="198">
        <v>2320</v>
      </c>
      <c r="E27" s="18"/>
    </row>
    <row r="28" spans="1:5" x14ac:dyDescent="0.2">
      <c r="A28" s="17"/>
      <c r="B28" s="79"/>
      <c r="C28" s="79"/>
      <c r="D28" s="79"/>
      <c r="E28" s="79"/>
    </row>
    <row r="29" spans="1:5" ht="37.5" customHeight="1" x14ac:dyDescent="0.2">
      <c r="A29" s="160" t="s">
        <v>88</v>
      </c>
      <c r="B29" s="160"/>
      <c r="C29" s="160"/>
      <c r="D29" s="160"/>
      <c r="E29" s="17"/>
    </row>
    <row r="30" spans="1:5" x14ac:dyDescent="0.2">
      <c r="A30" s="79"/>
      <c r="B30" s="79"/>
      <c r="C30" s="79"/>
      <c r="D30" s="79"/>
      <c r="E30" s="79"/>
    </row>
    <row r="31" spans="1:5" x14ac:dyDescent="0.2">
      <c r="A31" s="79"/>
      <c r="B31" s="79"/>
      <c r="C31" s="79"/>
      <c r="D31" s="79"/>
      <c r="E31" s="79"/>
    </row>
    <row r="32" spans="1:5" x14ac:dyDescent="0.2">
      <c r="A32" s="79"/>
      <c r="B32" s="79"/>
      <c r="C32" s="79"/>
      <c r="D32" s="79"/>
      <c r="E32" s="79"/>
    </row>
    <row r="33" spans="1:5" x14ac:dyDescent="0.2">
      <c r="A33" s="79"/>
      <c r="B33" s="79"/>
      <c r="C33" s="79"/>
      <c r="D33" s="79"/>
      <c r="E33" s="79"/>
    </row>
    <row r="34" spans="1:5" x14ac:dyDescent="0.2">
      <c r="A34" s="79"/>
      <c r="B34" s="79"/>
      <c r="C34" s="79"/>
      <c r="D34" s="79"/>
      <c r="E34" s="79"/>
    </row>
    <row r="35" spans="1:5" x14ac:dyDescent="0.2">
      <c r="A35" s="79"/>
      <c r="B35" s="79"/>
      <c r="C35" s="79"/>
      <c r="D35" s="79"/>
      <c r="E35" s="79"/>
    </row>
    <row r="36" spans="1:5" x14ac:dyDescent="0.2">
      <c r="A36" s="79"/>
      <c r="B36" s="79"/>
      <c r="C36" s="79"/>
      <c r="D36" s="79"/>
      <c r="E36" s="79"/>
    </row>
    <row r="37" spans="1:5" x14ac:dyDescent="0.2">
      <c r="A37" s="79"/>
      <c r="B37" s="79"/>
      <c r="C37" s="79"/>
      <c r="D37" s="79"/>
      <c r="E37" s="79"/>
    </row>
    <row r="38" spans="1:5" x14ac:dyDescent="0.2">
      <c r="A38" s="79"/>
      <c r="B38" s="79"/>
      <c r="C38" s="79"/>
      <c r="D38" s="79"/>
      <c r="E38" s="79"/>
    </row>
    <row r="39" spans="1:5" x14ac:dyDescent="0.2">
      <c r="A39" s="79"/>
      <c r="B39" s="79"/>
      <c r="C39" s="79"/>
      <c r="D39" s="79"/>
      <c r="E39" s="79"/>
    </row>
    <row r="44" spans="1:5" x14ac:dyDescent="0.2">
      <c r="B44" s="98"/>
    </row>
    <row r="50" spans="2:2" x14ac:dyDescent="0.2">
      <c r="B50" s="98"/>
    </row>
  </sheetData>
  <mergeCells count="8">
    <mergeCell ref="A29:D29"/>
    <mergeCell ref="A7:D7"/>
    <mergeCell ref="A8:D8"/>
    <mergeCell ref="A9:D9"/>
    <mergeCell ref="A11:A12"/>
    <mergeCell ref="B11:B12"/>
    <mergeCell ref="C11:C12"/>
    <mergeCell ref="D11:D12"/>
  </mergeCells>
  <printOptions horizontalCentered="1"/>
  <pageMargins left="0.62992125984251968" right="0.27559055118110237" top="0.47244094488188981" bottom="0.39370078740157483" header="0.23622047244094491" footer="0.23622047244094491"/>
  <pageSetup paperSize="9" scale="91" orientation="portrait" r:id="rId1"/>
  <headerFooter differentOddEven="1" alignWithMargins="0">
    <oddFooter>&amp;C4</oddFooter>
    <evenFooter>&amp;C5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view="pageBreakPreview" topLeftCell="A10" zoomScaleNormal="100" zoomScaleSheetLayoutView="100" workbookViewId="0">
      <selection activeCell="C13" sqref="C13"/>
    </sheetView>
  </sheetViews>
  <sheetFormatPr defaultColWidth="13.28515625" defaultRowHeight="12.75" x14ac:dyDescent="0.2"/>
  <cols>
    <col min="1" max="1" width="50" style="1" customWidth="1"/>
    <col min="2" max="2" width="7.42578125" style="16" customWidth="1"/>
    <col min="3" max="3" width="37.7109375" style="111" customWidth="1"/>
    <col min="4" max="4" width="21.5703125" style="111" customWidth="1"/>
    <col min="5" max="5" width="11.140625" style="111" customWidth="1"/>
    <col min="6" max="249" width="7.7109375" style="111" customWidth="1"/>
    <col min="250" max="250" width="71" style="111" customWidth="1"/>
    <col min="251" max="251" width="6.28515625" style="111" customWidth="1"/>
    <col min="252" max="252" width="18" style="111" customWidth="1"/>
    <col min="253" max="253" width="16.28515625" style="111" customWidth="1"/>
    <col min="254" max="254" width="16.42578125" style="111" customWidth="1"/>
    <col min="255" max="16384" width="13.28515625" style="111"/>
  </cols>
  <sheetData>
    <row r="1" spans="1:13" ht="15.75" x14ac:dyDescent="0.25">
      <c r="C1" s="15" t="s">
        <v>40</v>
      </c>
    </row>
    <row r="2" spans="1:13" ht="15.75" x14ac:dyDescent="0.25">
      <c r="C2" s="15" t="s">
        <v>1</v>
      </c>
    </row>
    <row r="3" spans="1:13" ht="15.75" x14ac:dyDescent="0.25">
      <c r="C3" s="15" t="s">
        <v>93</v>
      </c>
    </row>
    <row r="4" spans="1:13" ht="15.75" x14ac:dyDescent="0.25">
      <c r="D4" s="15"/>
    </row>
    <row r="5" spans="1:13" ht="47.25" customHeight="1" x14ac:dyDescent="0.25">
      <c r="A5" s="177" t="s">
        <v>129</v>
      </c>
      <c r="B5" s="177"/>
      <c r="C5" s="177"/>
      <c r="D5" s="27"/>
    </row>
    <row r="6" spans="1:13" ht="15" customHeight="1" x14ac:dyDescent="0.2">
      <c r="A6" s="179" t="s">
        <v>61</v>
      </c>
      <c r="B6" s="179"/>
      <c r="C6" s="28"/>
      <c r="D6" s="28"/>
    </row>
    <row r="7" spans="1:13" ht="31.5" customHeight="1" x14ac:dyDescent="0.2">
      <c r="A7" s="178" t="s">
        <v>51</v>
      </c>
      <c r="B7" s="178"/>
      <c r="C7" s="178"/>
      <c r="D7" s="29"/>
    </row>
    <row r="8" spans="1:13" ht="15.75" x14ac:dyDescent="0.2">
      <c r="A8" s="106"/>
      <c r="B8" s="106"/>
      <c r="C8" s="106"/>
      <c r="D8" s="106"/>
    </row>
    <row r="9" spans="1:13" x14ac:dyDescent="0.2">
      <c r="A9" s="181" t="s">
        <v>8</v>
      </c>
      <c r="B9" s="182" t="s">
        <v>3</v>
      </c>
      <c r="C9" s="181" t="s">
        <v>18</v>
      </c>
      <c r="M9" s="112"/>
    </row>
    <row r="10" spans="1:13" s="112" customFormat="1" ht="44.25" customHeight="1" x14ac:dyDescent="0.2">
      <c r="A10" s="181"/>
      <c r="B10" s="182"/>
      <c r="C10" s="181"/>
      <c r="D10" s="113"/>
    </row>
    <row r="11" spans="1:13" s="112" customFormat="1" x14ac:dyDescent="0.2">
      <c r="A11" s="114">
        <v>1</v>
      </c>
      <c r="B11" s="115" t="s">
        <v>19</v>
      </c>
      <c r="C11" s="114">
        <v>3</v>
      </c>
      <c r="D11" s="116"/>
    </row>
    <row r="12" spans="1:13" s="112" customFormat="1" ht="144.75" customHeight="1" x14ac:dyDescent="0.2">
      <c r="A12" s="104" t="s">
        <v>73</v>
      </c>
      <c r="B12" s="115" t="s">
        <v>21</v>
      </c>
      <c r="C12" s="158" t="s">
        <v>128</v>
      </c>
      <c r="D12" s="117"/>
    </row>
    <row r="13" spans="1:13" ht="102.75" customHeight="1" x14ac:dyDescent="0.2">
      <c r="A13" s="118" t="s">
        <v>46</v>
      </c>
      <c r="B13" s="115" t="s">
        <v>22</v>
      </c>
      <c r="C13" s="159" t="s">
        <v>117</v>
      </c>
      <c r="D13" s="119"/>
    </row>
    <row r="14" spans="1:13" ht="41.25" customHeight="1" x14ac:dyDescent="0.2">
      <c r="A14" s="180" t="s">
        <v>75</v>
      </c>
      <c r="B14" s="180"/>
      <c r="C14" s="180"/>
    </row>
    <row r="15" spans="1:13" x14ac:dyDescent="0.2">
      <c r="A15" s="120"/>
      <c r="B15" s="116"/>
    </row>
    <row r="16" spans="1:13" x14ac:dyDescent="0.2">
      <c r="A16" s="120"/>
      <c r="B16" s="116"/>
    </row>
    <row r="17" spans="1:4" x14ac:dyDescent="0.2">
      <c r="A17" s="120"/>
      <c r="B17" s="116"/>
    </row>
    <row r="18" spans="1:4" x14ac:dyDescent="0.2">
      <c r="A18" s="120"/>
      <c r="B18" s="116"/>
    </row>
    <row r="19" spans="1:4" x14ac:dyDescent="0.2">
      <c r="A19" s="120"/>
      <c r="B19" s="116"/>
    </row>
    <row r="20" spans="1:4" s="121" customFormat="1" x14ac:dyDescent="0.2">
      <c r="A20" s="5"/>
      <c r="B20" s="116"/>
      <c r="D20" s="111"/>
    </row>
    <row r="21" spans="1:4" ht="9" customHeight="1" x14ac:dyDescent="0.2">
      <c r="A21" s="5"/>
      <c r="B21" s="25"/>
    </row>
    <row r="22" spans="1:4" x14ac:dyDescent="0.2">
      <c r="A22" s="120"/>
      <c r="B22" s="116"/>
    </row>
    <row r="23" spans="1:4" x14ac:dyDescent="0.2">
      <c r="A23" s="120"/>
      <c r="B23" s="116"/>
    </row>
    <row r="24" spans="1:4" x14ac:dyDescent="0.2">
      <c r="A24" s="120"/>
      <c r="B24" s="116"/>
    </row>
    <row r="25" spans="1:4" x14ac:dyDescent="0.2">
      <c r="A25" s="120"/>
      <c r="B25" s="116"/>
    </row>
    <row r="26" spans="1:4" x14ac:dyDescent="0.2">
      <c r="A26" s="120"/>
      <c r="B26" s="116"/>
    </row>
    <row r="27" spans="1:4" ht="25.5" customHeight="1" x14ac:dyDescent="0.2">
      <c r="A27" s="26"/>
      <c r="B27" s="116"/>
      <c r="C27" s="121"/>
    </row>
    <row r="28" spans="1:4" x14ac:dyDescent="0.2">
      <c r="A28" s="111"/>
      <c r="B28" s="25"/>
    </row>
    <row r="29" spans="1:4" x14ac:dyDescent="0.2">
      <c r="A29" s="5"/>
      <c r="B29" s="25"/>
    </row>
    <row r="30" spans="1:4" x14ac:dyDescent="0.2">
      <c r="A30" s="5"/>
      <c r="B30" s="25"/>
    </row>
    <row r="31" spans="1:4" x14ac:dyDescent="0.2">
      <c r="A31" s="5"/>
      <c r="B31" s="25"/>
    </row>
    <row r="32" spans="1:4" x14ac:dyDescent="0.2">
      <c r="A32" s="5"/>
      <c r="B32" s="25"/>
    </row>
  </sheetData>
  <mergeCells count="7">
    <mergeCell ref="A5:C5"/>
    <mergeCell ref="A7:C7"/>
    <mergeCell ref="A6:B6"/>
    <mergeCell ref="A14:C14"/>
    <mergeCell ref="A9:A10"/>
    <mergeCell ref="B9:B10"/>
    <mergeCell ref="C9:C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&amp;C6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Normal="100" workbookViewId="0">
      <selection activeCell="F12" sqref="F12"/>
    </sheetView>
  </sheetViews>
  <sheetFormatPr defaultRowHeight="12.75" x14ac:dyDescent="0.2"/>
  <cols>
    <col min="1" max="1" width="7.5703125" style="1" customWidth="1"/>
    <col min="2" max="2" width="52.140625" style="1" customWidth="1"/>
    <col min="3" max="3" width="10.5703125" style="1" customWidth="1"/>
    <col min="4" max="4" width="9.7109375" style="1" customWidth="1"/>
    <col min="5" max="5" width="11.7109375" style="1" customWidth="1"/>
    <col min="6" max="6" width="11" style="1" customWidth="1"/>
    <col min="7" max="7" width="13.85546875" style="1" customWidth="1"/>
    <col min="8" max="8" width="13.7109375" style="1" customWidth="1"/>
    <col min="9" max="9" width="20.28515625" style="1" customWidth="1"/>
    <col min="10" max="10" width="15.85546875" style="1" customWidth="1"/>
    <col min="11" max="11" width="14.42578125" style="1" customWidth="1"/>
    <col min="12" max="16384" width="9.140625" style="1"/>
  </cols>
  <sheetData>
    <row r="1" spans="1:11" ht="17.25" customHeight="1" x14ac:dyDescent="0.25">
      <c r="I1" s="15" t="s">
        <v>72</v>
      </c>
    </row>
    <row r="2" spans="1:11" ht="18.75" customHeight="1" x14ac:dyDescent="0.25">
      <c r="I2" s="15" t="s">
        <v>1</v>
      </c>
    </row>
    <row r="3" spans="1:11" ht="15.75" x14ac:dyDescent="0.25">
      <c r="I3" s="15" t="s">
        <v>93</v>
      </c>
    </row>
    <row r="5" spans="1:11" ht="15.75" customHeight="1" x14ac:dyDescent="0.25">
      <c r="B5" s="184" t="s">
        <v>130</v>
      </c>
      <c r="C5" s="184"/>
      <c r="D5" s="184"/>
      <c r="E5" s="184"/>
      <c r="F5" s="184"/>
      <c r="G5" s="184"/>
      <c r="H5" s="184"/>
      <c r="I5" s="184"/>
      <c r="J5" s="27"/>
      <c r="K5" s="27"/>
    </row>
    <row r="6" spans="1:11" ht="15.75" customHeight="1" x14ac:dyDescent="0.2">
      <c r="B6" s="6"/>
      <c r="C6" s="6"/>
      <c r="D6" s="6"/>
      <c r="F6" s="185" t="s">
        <v>2</v>
      </c>
      <c r="G6" s="185"/>
      <c r="H6" s="185"/>
      <c r="I6" s="185"/>
      <c r="J6" s="129"/>
    </row>
    <row r="7" spans="1:11" ht="12.75" customHeight="1" x14ac:dyDescent="0.2">
      <c r="B7" s="178" t="s">
        <v>62</v>
      </c>
      <c r="C7" s="178"/>
      <c r="D7" s="178"/>
      <c r="E7" s="178"/>
      <c r="F7" s="178"/>
      <c r="G7" s="178"/>
      <c r="H7" s="178"/>
      <c r="I7" s="178"/>
      <c r="J7" s="178"/>
      <c r="K7" s="178"/>
    </row>
    <row r="8" spans="1:11" ht="15.75" customHeight="1" x14ac:dyDescent="0.2"/>
    <row r="9" spans="1:11" x14ac:dyDescent="0.2">
      <c r="A9" s="186" t="s">
        <v>3</v>
      </c>
      <c r="B9" s="186" t="s">
        <v>8</v>
      </c>
      <c r="C9" s="188" t="s">
        <v>12</v>
      </c>
      <c r="D9" s="189"/>
      <c r="E9" s="188" t="s">
        <v>13</v>
      </c>
      <c r="F9" s="189"/>
      <c r="G9" s="188" t="s">
        <v>55</v>
      </c>
      <c r="H9" s="190"/>
      <c r="I9" s="189"/>
    </row>
    <row r="10" spans="1:11" ht="38.25" customHeight="1" x14ac:dyDescent="0.2">
      <c r="A10" s="187"/>
      <c r="B10" s="187"/>
      <c r="C10" s="2" t="s">
        <v>10</v>
      </c>
      <c r="D10" s="2" t="s">
        <v>11</v>
      </c>
      <c r="E10" s="130" t="s">
        <v>14</v>
      </c>
      <c r="F10" s="130" t="s">
        <v>15</v>
      </c>
      <c r="G10" s="2" t="s">
        <v>53</v>
      </c>
      <c r="H10" s="2" t="s">
        <v>31</v>
      </c>
      <c r="I10" s="2" t="s">
        <v>54</v>
      </c>
    </row>
    <row r="11" spans="1:11" x14ac:dyDescent="0.2">
      <c r="A11" s="3">
        <v>1</v>
      </c>
      <c r="B11" s="7">
        <v>2</v>
      </c>
      <c r="C11" s="3">
        <v>3</v>
      </c>
      <c r="D11" s="3">
        <v>4</v>
      </c>
      <c r="E11" s="12">
        <v>5</v>
      </c>
      <c r="F11" s="3">
        <v>6</v>
      </c>
      <c r="G11" s="3">
        <v>7</v>
      </c>
      <c r="H11" s="3">
        <v>8</v>
      </c>
      <c r="I11" s="3">
        <v>9</v>
      </c>
    </row>
    <row r="12" spans="1:11" x14ac:dyDescent="0.2">
      <c r="A12" s="10">
        <v>1</v>
      </c>
      <c r="B12" s="8" t="s">
        <v>57</v>
      </c>
      <c r="C12" s="191"/>
      <c r="D12" s="192"/>
      <c r="E12" s="192"/>
      <c r="F12" s="142">
        <f>F13+F18</f>
        <v>263945.62</v>
      </c>
      <c r="G12" s="35"/>
      <c r="H12" s="36"/>
      <c r="I12" s="37"/>
    </row>
    <row r="13" spans="1:11" ht="25.5" x14ac:dyDescent="0.2">
      <c r="A13" s="10">
        <v>2</v>
      </c>
      <c r="B13" s="13" t="s">
        <v>76</v>
      </c>
      <c r="C13" s="193"/>
      <c r="D13" s="194"/>
      <c r="E13" s="194"/>
      <c r="F13" s="53">
        <f>F15+F16</f>
        <v>155536.39000000001</v>
      </c>
      <c r="G13" s="31"/>
      <c r="H13" s="31"/>
      <c r="I13" s="31"/>
    </row>
    <row r="14" spans="1:11" ht="25.5" x14ac:dyDescent="0.2">
      <c r="A14" s="10"/>
      <c r="B14" s="14" t="s">
        <v>17</v>
      </c>
      <c r="C14" s="195"/>
      <c r="D14" s="196"/>
      <c r="E14" s="196"/>
      <c r="F14" s="53"/>
      <c r="G14" s="32"/>
      <c r="H14" s="33"/>
      <c r="I14" s="34"/>
    </row>
    <row r="15" spans="1:11" x14ac:dyDescent="0.2">
      <c r="A15" s="10" t="s">
        <v>4</v>
      </c>
      <c r="B15" s="9" t="s">
        <v>77</v>
      </c>
      <c r="C15" s="143">
        <v>2017</v>
      </c>
      <c r="D15" s="143">
        <v>2017</v>
      </c>
      <c r="E15" s="53">
        <v>89596.07</v>
      </c>
      <c r="F15" s="144">
        <v>89596.07</v>
      </c>
      <c r="G15" s="145"/>
      <c r="H15" s="145"/>
      <c r="I15" s="145"/>
    </row>
    <row r="16" spans="1:11" x14ac:dyDescent="0.2">
      <c r="A16" s="10" t="s">
        <v>5</v>
      </c>
      <c r="B16" s="146" t="s">
        <v>16</v>
      </c>
      <c r="C16" s="143">
        <v>2017</v>
      </c>
      <c r="D16" s="143">
        <v>2017</v>
      </c>
      <c r="E16" s="53">
        <v>65940.320000000007</v>
      </c>
      <c r="F16" s="53">
        <v>65940.320000000007</v>
      </c>
      <c r="G16" s="44"/>
      <c r="H16" s="44"/>
      <c r="I16" s="44"/>
    </row>
    <row r="17" spans="1:11" x14ac:dyDescent="0.2">
      <c r="A17" s="10" t="s">
        <v>6</v>
      </c>
      <c r="B17" s="1" t="s">
        <v>58</v>
      </c>
      <c r="C17" s="147"/>
      <c r="D17" s="148"/>
      <c r="E17" s="53">
        <v>0</v>
      </c>
      <c r="F17" s="53">
        <v>0</v>
      </c>
      <c r="G17" s="131"/>
      <c r="H17" s="132"/>
      <c r="I17" s="133"/>
    </row>
    <row r="18" spans="1:11" x14ac:dyDescent="0.2">
      <c r="A18" s="11" t="s">
        <v>7</v>
      </c>
      <c r="B18" s="47" t="s">
        <v>59</v>
      </c>
      <c r="C18" s="134"/>
      <c r="D18" s="135"/>
      <c r="E18" s="135"/>
      <c r="F18" s="149">
        <v>108409.23</v>
      </c>
      <c r="G18" s="134"/>
      <c r="H18" s="135"/>
      <c r="I18" s="136"/>
    </row>
    <row r="19" spans="1:11" x14ac:dyDescent="0.2">
      <c r="A19" s="1" t="s">
        <v>9</v>
      </c>
      <c r="B19" s="4"/>
      <c r="C19" s="5"/>
      <c r="D19" s="5"/>
      <c r="E19" s="5"/>
    </row>
    <row r="20" spans="1:11" x14ac:dyDescent="0.2">
      <c r="A20" s="183" t="s">
        <v>56</v>
      </c>
      <c r="B20" s="183"/>
      <c r="C20" s="183"/>
      <c r="D20" s="183"/>
      <c r="E20" s="183"/>
      <c r="F20" s="183"/>
      <c r="G20" s="183"/>
      <c r="H20" s="183"/>
      <c r="I20" s="183"/>
    </row>
    <row r="21" spans="1:11" x14ac:dyDescent="0.2">
      <c r="A21" s="183" t="s">
        <v>60</v>
      </c>
      <c r="B21" s="183"/>
      <c r="C21" s="183"/>
      <c r="D21" s="183"/>
      <c r="E21" s="183"/>
      <c r="F21" s="183"/>
      <c r="G21" s="183"/>
      <c r="H21" s="183"/>
      <c r="I21" s="183"/>
      <c r="J21" s="38"/>
      <c r="K21" s="38"/>
    </row>
    <row r="22" spans="1:11" ht="12.75" customHeight="1" x14ac:dyDescent="0.2">
      <c r="A22" s="183" t="s">
        <v>89</v>
      </c>
      <c r="B22" s="183"/>
      <c r="C22" s="183"/>
      <c r="D22" s="183"/>
      <c r="E22" s="183"/>
      <c r="F22" s="183"/>
      <c r="G22" s="183"/>
      <c r="H22" s="183"/>
      <c r="I22" s="183"/>
    </row>
    <row r="23" spans="1:11" x14ac:dyDescent="0.2">
      <c r="A23" s="183" t="s">
        <v>90</v>
      </c>
      <c r="B23" s="183"/>
      <c r="C23" s="183"/>
      <c r="D23" s="183"/>
      <c r="E23" s="183"/>
      <c r="F23" s="183"/>
      <c r="G23" s="183"/>
      <c r="H23" s="183"/>
      <c r="I23" s="183"/>
      <c r="J23" s="38"/>
      <c r="K23" s="38"/>
    </row>
    <row r="24" spans="1:11" ht="28.5" customHeight="1" x14ac:dyDescent="0.2"/>
    <row r="25" spans="1:11" ht="24.75" customHeight="1" x14ac:dyDescent="0.2"/>
    <row r="27" spans="1:11" ht="26.25" customHeight="1" x14ac:dyDescent="0.2"/>
    <row r="30" spans="1:11" ht="12.75" customHeight="1" x14ac:dyDescent="0.25">
      <c r="E30" s="39"/>
    </row>
  </sheetData>
  <mergeCells count="13">
    <mergeCell ref="A22:I22"/>
    <mergeCell ref="A23:I23"/>
    <mergeCell ref="B5:I5"/>
    <mergeCell ref="F6:I6"/>
    <mergeCell ref="B7:K7"/>
    <mergeCell ref="A9:A10"/>
    <mergeCell ref="B9:B10"/>
    <mergeCell ref="C9:D9"/>
    <mergeCell ref="E9:F9"/>
    <mergeCell ref="G9:I9"/>
    <mergeCell ref="C12:E14"/>
    <mergeCell ref="A20:I20"/>
    <mergeCell ref="A21:I21"/>
  </mergeCells>
  <printOptions horizontalCentered="1"/>
  <pageMargins left="0.35433070866141736" right="0.35433070866141736" top="0.19685039370078741" bottom="0.19685039370078741" header="0.19685039370078741" footer="0.11811023622047245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Normal="100" workbookViewId="0">
      <selection activeCell="D24" sqref="D24"/>
    </sheetView>
  </sheetViews>
  <sheetFormatPr defaultRowHeight="12.75" x14ac:dyDescent="0.2"/>
  <cols>
    <col min="1" max="1" width="7.5703125" style="1" customWidth="1"/>
    <col min="2" max="2" width="52.140625" style="1" customWidth="1"/>
    <col min="3" max="3" width="10.5703125" style="1" customWidth="1"/>
    <col min="4" max="4" width="9.7109375" style="1" customWidth="1"/>
    <col min="5" max="5" width="11.7109375" style="1" customWidth="1"/>
    <col min="6" max="6" width="11" style="1" customWidth="1"/>
    <col min="7" max="7" width="13.85546875" style="1" customWidth="1"/>
    <col min="8" max="8" width="13.7109375" style="1" customWidth="1"/>
    <col min="9" max="9" width="20.28515625" style="1" customWidth="1"/>
    <col min="10" max="10" width="15.85546875" style="1" customWidth="1"/>
    <col min="11" max="11" width="14.42578125" style="1" customWidth="1"/>
    <col min="12" max="16384" width="9.140625" style="1"/>
  </cols>
  <sheetData>
    <row r="1" spans="1:11" ht="17.25" customHeight="1" x14ac:dyDescent="0.25">
      <c r="I1" s="15" t="s">
        <v>72</v>
      </c>
    </row>
    <row r="2" spans="1:11" ht="18.75" customHeight="1" x14ac:dyDescent="0.25">
      <c r="I2" s="15" t="s">
        <v>1</v>
      </c>
    </row>
    <row r="3" spans="1:11" ht="15.75" x14ac:dyDescent="0.25">
      <c r="I3" s="15" t="s">
        <v>93</v>
      </c>
    </row>
    <row r="5" spans="1:11" ht="15.75" customHeight="1" x14ac:dyDescent="0.25">
      <c r="B5" s="184" t="s">
        <v>131</v>
      </c>
      <c r="C5" s="184"/>
      <c r="D5" s="184"/>
      <c r="E5" s="184"/>
      <c r="F5" s="184"/>
      <c r="G5" s="184"/>
      <c r="H5" s="184"/>
      <c r="I5" s="184"/>
      <c r="J5" s="27"/>
      <c r="K5" s="27"/>
    </row>
    <row r="6" spans="1:11" ht="15.75" customHeight="1" x14ac:dyDescent="0.2">
      <c r="B6" s="6"/>
      <c r="C6" s="6"/>
      <c r="D6" s="6"/>
      <c r="F6" s="185" t="s">
        <v>2</v>
      </c>
      <c r="G6" s="185"/>
      <c r="H6" s="185"/>
      <c r="I6" s="185"/>
      <c r="J6" s="129"/>
    </row>
    <row r="7" spans="1:11" ht="12.75" customHeight="1" x14ac:dyDescent="0.2">
      <c r="B7" s="178" t="s">
        <v>62</v>
      </c>
      <c r="C7" s="178"/>
      <c r="D7" s="178"/>
      <c r="E7" s="178"/>
      <c r="F7" s="178"/>
      <c r="G7" s="178"/>
      <c r="H7" s="178"/>
      <c r="I7" s="178"/>
      <c r="J7" s="178"/>
      <c r="K7" s="178"/>
    </row>
    <row r="8" spans="1:11" ht="15.75" customHeight="1" x14ac:dyDescent="0.2"/>
    <row r="9" spans="1:11" x14ac:dyDescent="0.2">
      <c r="A9" s="186" t="s">
        <v>3</v>
      </c>
      <c r="B9" s="186" t="s">
        <v>8</v>
      </c>
      <c r="C9" s="188" t="s">
        <v>12</v>
      </c>
      <c r="D9" s="189"/>
      <c r="E9" s="188" t="s">
        <v>13</v>
      </c>
      <c r="F9" s="189"/>
      <c r="G9" s="188" t="s">
        <v>55</v>
      </c>
      <c r="H9" s="190"/>
      <c r="I9" s="189"/>
    </row>
    <row r="10" spans="1:11" ht="29.25" customHeight="1" x14ac:dyDescent="0.2">
      <c r="A10" s="187"/>
      <c r="B10" s="187"/>
      <c r="C10" s="2" t="s">
        <v>10</v>
      </c>
      <c r="D10" s="2" t="s">
        <v>11</v>
      </c>
      <c r="E10" s="130" t="s">
        <v>14</v>
      </c>
      <c r="F10" s="130" t="s">
        <v>15</v>
      </c>
      <c r="G10" s="2" t="s">
        <v>53</v>
      </c>
      <c r="H10" s="2" t="s">
        <v>31</v>
      </c>
      <c r="I10" s="2" t="s">
        <v>54</v>
      </c>
    </row>
    <row r="11" spans="1:11" x14ac:dyDescent="0.2">
      <c r="A11" s="3">
        <v>1</v>
      </c>
      <c r="B11" s="7">
        <v>2</v>
      </c>
      <c r="C11" s="3">
        <v>3</v>
      </c>
      <c r="D11" s="3">
        <v>4</v>
      </c>
      <c r="E11" s="12">
        <v>5</v>
      </c>
      <c r="F11" s="3">
        <v>6</v>
      </c>
      <c r="G11" s="3">
        <v>7</v>
      </c>
      <c r="H11" s="3">
        <v>8</v>
      </c>
      <c r="I11" s="3">
        <v>9</v>
      </c>
    </row>
    <row r="12" spans="1:11" x14ac:dyDescent="0.2">
      <c r="A12" s="10">
        <v>1</v>
      </c>
      <c r="B12" s="8" t="s">
        <v>57</v>
      </c>
      <c r="C12" s="191"/>
      <c r="D12" s="192"/>
      <c r="E12" s="192"/>
      <c r="F12" s="150">
        <f>F13+F18</f>
        <v>2958199.08</v>
      </c>
      <c r="G12" s="35"/>
      <c r="H12" s="36"/>
      <c r="I12" s="37"/>
    </row>
    <row r="13" spans="1:11" ht="25.5" x14ac:dyDescent="0.2">
      <c r="A13" s="10">
        <v>2</v>
      </c>
      <c r="B13" s="13" t="s">
        <v>76</v>
      </c>
      <c r="C13" s="193"/>
      <c r="D13" s="194"/>
      <c r="E13" s="194"/>
      <c r="F13" s="151">
        <f>F15+F16</f>
        <v>145340.15</v>
      </c>
      <c r="G13" s="31"/>
      <c r="H13" s="31"/>
      <c r="I13" s="31"/>
    </row>
    <row r="14" spans="1:11" ht="25.5" x14ac:dyDescent="0.2">
      <c r="A14" s="10"/>
      <c r="B14" s="14" t="s">
        <v>17</v>
      </c>
      <c r="C14" s="195"/>
      <c r="D14" s="196"/>
      <c r="E14" s="196"/>
      <c r="F14" s="151"/>
      <c r="G14" s="32"/>
      <c r="H14" s="33"/>
      <c r="I14" s="34"/>
    </row>
    <row r="15" spans="1:11" x14ac:dyDescent="0.2">
      <c r="A15" s="10" t="s">
        <v>4</v>
      </c>
      <c r="B15" s="9" t="s">
        <v>77</v>
      </c>
      <c r="C15" s="152">
        <v>2018</v>
      </c>
      <c r="D15" s="152">
        <v>2018</v>
      </c>
      <c r="E15" s="153">
        <v>35567.57</v>
      </c>
      <c r="F15" s="153">
        <v>35567.57</v>
      </c>
      <c r="G15" s="145"/>
      <c r="H15" s="145"/>
      <c r="I15" s="145"/>
    </row>
    <row r="16" spans="1:11" x14ac:dyDescent="0.2">
      <c r="A16" s="10" t="s">
        <v>5</v>
      </c>
      <c r="B16" s="146" t="s">
        <v>16</v>
      </c>
      <c r="C16" s="152">
        <v>2018</v>
      </c>
      <c r="D16" s="152">
        <v>2018</v>
      </c>
      <c r="E16" s="153">
        <v>109772.58</v>
      </c>
      <c r="F16" s="151">
        <v>109772.58</v>
      </c>
      <c r="G16" s="44"/>
      <c r="H16" s="44"/>
      <c r="I16" s="44"/>
    </row>
    <row r="17" spans="1:11" x14ac:dyDescent="0.2">
      <c r="A17" s="10" t="s">
        <v>6</v>
      </c>
      <c r="B17" s="1" t="s">
        <v>58</v>
      </c>
      <c r="C17" s="147"/>
      <c r="D17" s="148"/>
      <c r="E17" s="143"/>
      <c r="F17" s="151"/>
      <c r="G17" s="131"/>
      <c r="H17" s="132"/>
      <c r="I17" s="133"/>
    </row>
    <row r="18" spans="1:11" x14ac:dyDescent="0.2">
      <c r="A18" s="11" t="s">
        <v>7</v>
      </c>
      <c r="B18" s="47" t="s">
        <v>59</v>
      </c>
      <c r="C18" s="134"/>
      <c r="D18" s="135"/>
      <c r="E18" s="135"/>
      <c r="F18" s="154">
        <v>2812858.93</v>
      </c>
      <c r="G18" s="134"/>
      <c r="H18" s="135"/>
      <c r="I18" s="136"/>
    </row>
    <row r="19" spans="1:11" x14ac:dyDescent="0.2">
      <c r="A19" s="1" t="s">
        <v>9</v>
      </c>
      <c r="B19" s="4"/>
      <c r="C19" s="5"/>
      <c r="D19" s="5"/>
      <c r="E19" s="5"/>
    </row>
    <row r="20" spans="1:11" x14ac:dyDescent="0.2">
      <c r="A20" s="183" t="s">
        <v>56</v>
      </c>
      <c r="B20" s="183"/>
      <c r="C20" s="183"/>
      <c r="D20" s="183"/>
      <c r="E20" s="183"/>
      <c r="F20" s="183"/>
      <c r="G20" s="183"/>
      <c r="H20" s="183"/>
      <c r="I20" s="183"/>
    </row>
    <row r="21" spans="1:11" x14ac:dyDescent="0.2">
      <c r="A21" s="183" t="s">
        <v>60</v>
      </c>
      <c r="B21" s="183"/>
      <c r="C21" s="183"/>
      <c r="D21" s="183"/>
      <c r="E21" s="183"/>
      <c r="F21" s="183"/>
      <c r="G21" s="183"/>
      <c r="H21" s="183"/>
      <c r="I21" s="183"/>
      <c r="J21" s="38"/>
      <c r="K21" s="38"/>
    </row>
    <row r="22" spans="1:11" ht="28.5" customHeight="1" x14ac:dyDescent="0.2">
      <c r="A22" s="183" t="s">
        <v>89</v>
      </c>
      <c r="B22" s="183"/>
      <c r="C22" s="183"/>
      <c r="D22" s="183"/>
      <c r="E22" s="183"/>
      <c r="F22" s="183"/>
      <c r="G22" s="183"/>
      <c r="H22" s="183"/>
      <c r="I22" s="183"/>
    </row>
    <row r="23" spans="1:11" ht="24.75" customHeight="1" x14ac:dyDescent="0.2">
      <c r="A23" s="183" t="s">
        <v>90</v>
      </c>
      <c r="B23" s="183"/>
      <c r="C23" s="183"/>
      <c r="D23" s="183"/>
      <c r="E23" s="183"/>
      <c r="F23" s="183"/>
      <c r="G23" s="183"/>
      <c r="H23" s="183"/>
      <c r="I23" s="183"/>
      <c r="J23" s="38"/>
      <c r="K23" s="38"/>
    </row>
    <row r="25" spans="1:11" ht="26.25" customHeight="1" x14ac:dyDescent="0.2"/>
    <row r="30" spans="1:11" ht="15.75" x14ac:dyDescent="0.25">
      <c r="E30" s="39"/>
    </row>
  </sheetData>
  <mergeCells count="13">
    <mergeCell ref="A22:I22"/>
    <mergeCell ref="A23:I23"/>
    <mergeCell ref="B5:I5"/>
    <mergeCell ref="F6:I6"/>
    <mergeCell ref="B7:K7"/>
    <mergeCell ref="A9:A10"/>
    <mergeCell ref="B9:B10"/>
    <mergeCell ref="C9:D9"/>
    <mergeCell ref="E9:F9"/>
    <mergeCell ref="G9:I9"/>
    <mergeCell ref="C12:E14"/>
    <mergeCell ref="A20:I20"/>
    <mergeCell ref="A21:I21"/>
  </mergeCells>
  <printOptions horizontalCentered="1"/>
  <pageMargins left="0.47244094488188981" right="0.27559055118110237" top="0.11811023622047245" bottom="0.11811023622047245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75" zoomScaleNormal="100" zoomScaleSheetLayoutView="75" workbookViewId="0">
      <selection activeCell="G20" sqref="G20"/>
    </sheetView>
  </sheetViews>
  <sheetFormatPr defaultRowHeight="12.75" x14ac:dyDescent="0.2"/>
  <cols>
    <col min="1" max="1" width="7.5703125" style="1" customWidth="1"/>
    <col min="2" max="2" width="52.140625" style="1" customWidth="1"/>
    <col min="3" max="3" width="10.5703125" style="1" customWidth="1"/>
    <col min="4" max="4" width="9.7109375" style="1" customWidth="1"/>
    <col min="5" max="5" width="11.7109375" style="1" customWidth="1"/>
    <col min="6" max="6" width="11" style="1" customWidth="1"/>
    <col min="7" max="7" width="13.85546875" style="1" customWidth="1"/>
    <col min="8" max="8" width="13.7109375" style="1" customWidth="1"/>
    <col min="9" max="9" width="17.42578125" style="1" customWidth="1"/>
    <col min="10" max="10" width="15.85546875" style="1" customWidth="1"/>
    <col min="11" max="11" width="14.42578125" style="1" customWidth="1"/>
    <col min="12" max="16384" width="9.140625" style="1"/>
  </cols>
  <sheetData>
    <row r="1" spans="1:11" ht="18.75" customHeight="1" x14ac:dyDescent="0.25">
      <c r="I1" s="15" t="s">
        <v>72</v>
      </c>
    </row>
    <row r="2" spans="1:11" ht="15.75" x14ac:dyDescent="0.25">
      <c r="I2" s="15" t="s">
        <v>1</v>
      </c>
    </row>
    <row r="3" spans="1:11" ht="15.75" x14ac:dyDescent="0.25">
      <c r="I3" s="15" t="s">
        <v>93</v>
      </c>
    </row>
    <row r="5" spans="1:11" ht="15.75" customHeight="1" x14ac:dyDescent="0.25">
      <c r="B5" s="184" t="s">
        <v>133</v>
      </c>
      <c r="C5" s="184"/>
      <c r="D5" s="184"/>
      <c r="E5" s="184"/>
      <c r="F5" s="184"/>
      <c r="G5" s="184"/>
      <c r="H5" s="184"/>
      <c r="I5" s="184"/>
      <c r="J5" s="27"/>
      <c r="K5" s="27"/>
    </row>
    <row r="6" spans="1:11" x14ac:dyDescent="0.2">
      <c r="B6" s="6"/>
      <c r="C6" s="6"/>
      <c r="D6" s="6"/>
      <c r="F6" s="185" t="s">
        <v>2</v>
      </c>
      <c r="G6" s="185"/>
      <c r="H6" s="185"/>
      <c r="I6" s="185"/>
      <c r="J6" s="129"/>
    </row>
    <row r="7" spans="1:11" ht="15.75" x14ac:dyDescent="0.2">
      <c r="B7" s="178" t="s">
        <v>62</v>
      </c>
      <c r="C7" s="178"/>
      <c r="D7" s="178"/>
      <c r="E7" s="178"/>
      <c r="F7" s="178"/>
      <c r="G7" s="178"/>
      <c r="H7" s="178"/>
      <c r="I7" s="178"/>
      <c r="J7" s="178"/>
      <c r="K7" s="178"/>
    </row>
    <row r="9" spans="1:11" ht="38.25" customHeight="1" x14ac:dyDescent="0.2">
      <c r="A9" s="186" t="s">
        <v>3</v>
      </c>
      <c r="B9" s="186" t="s">
        <v>8</v>
      </c>
      <c r="C9" s="188" t="s">
        <v>12</v>
      </c>
      <c r="D9" s="189"/>
      <c r="E9" s="188" t="s">
        <v>110</v>
      </c>
      <c r="F9" s="189"/>
      <c r="G9" s="188" t="s">
        <v>55</v>
      </c>
      <c r="H9" s="190"/>
      <c r="I9" s="189"/>
    </row>
    <row r="10" spans="1:11" ht="63.75" x14ac:dyDescent="0.2">
      <c r="A10" s="187"/>
      <c r="B10" s="187"/>
      <c r="C10" s="2" t="s">
        <v>10</v>
      </c>
      <c r="D10" s="2" t="s">
        <v>11</v>
      </c>
      <c r="E10" s="130" t="s">
        <v>14</v>
      </c>
      <c r="F10" s="130" t="s">
        <v>15</v>
      </c>
      <c r="G10" s="2" t="s">
        <v>53</v>
      </c>
      <c r="H10" s="2" t="s">
        <v>31</v>
      </c>
      <c r="I10" s="2" t="s">
        <v>54</v>
      </c>
    </row>
    <row r="11" spans="1:11" x14ac:dyDescent="0.2">
      <c r="A11" s="3">
        <v>1</v>
      </c>
      <c r="B11" s="7">
        <v>2</v>
      </c>
      <c r="C11" s="3">
        <v>3</v>
      </c>
      <c r="D11" s="3">
        <v>4</v>
      </c>
      <c r="E11" s="12">
        <v>5</v>
      </c>
      <c r="F11" s="3">
        <v>6</v>
      </c>
      <c r="G11" s="3">
        <v>7</v>
      </c>
      <c r="H11" s="3">
        <v>8</v>
      </c>
      <c r="I11" s="3">
        <v>9</v>
      </c>
    </row>
    <row r="12" spans="1:11" x14ac:dyDescent="0.2">
      <c r="A12" s="10">
        <v>1</v>
      </c>
      <c r="B12" s="8" t="s">
        <v>57</v>
      </c>
      <c r="C12" s="191"/>
      <c r="D12" s="192"/>
      <c r="E12" s="192"/>
      <c r="F12" s="142">
        <f>F15+F18</f>
        <v>39048.42</v>
      </c>
      <c r="G12" s="35"/>
      <c r="H12" s="36"/>
      <c r="I12" s="37"/>
    </row>
    <row r="13" spans="1:11" ht="25.5" x14ac:dyDescent="0.2">
      <c r="A13" s="10">
        <v>2</v>
      </c>
      <c r="B13" s="13" t="s">
        <v>76</v>
      </c>
      <c r="C13" s="193"/>
      <c r="D13" s="194"/>
      <c r="E13" s="194"/>
      <c r="F13" s="199">
        <f>F15+F18</f>
        <v>39048.42</v>
      </c>
      <c r="G13" s="43"/>
      <c r="H13" s="31"/>
      <c r="I13" s="31"/>
    </row>
    <row r="14" spans="1:11" ht="25.5" x14ac:dyDescent="0.2">
      <c r="A14" s="10"/>
      <c r="B14" s="14" t="s">
        <v>17</v>
      </c>
      <c r="C14" s="195"/>
      <c r="D14" s="196"/>
      <c r="E14" s="196"/>
      <c r="F14" s="199"/>
      <c r="G14" s="32"/>
      <c r="H14" s="33"/>
      <c r="I14" s="34"/>
    </row>
    <row r="15" spans="1:11" x14ac:dyDescent="0.2">
      <c r="A15" s="10" t="s">
        <v>4</v>
      </c>
      <c r="B15" s="9" t="s">
        <v>77</v>
      </c>
      <c r="C15" s="44" t="s">
        <v>111</v>
      </c>
      <c r="D15" s="44" t="s">
        <v>111</v>
      </c>
      <c r="E15" s="50">
        <f>SUM(E16:E17)</f>
        <v>16309.02</v>
      </c>
      <c r="F15" s="50">
        <f>SUM(F16:F17)</f>
        <v>16309.02</v>
      </c>
      <c r="G15" s="45"/>
      <c r="H15" s="31"/>
      <c r="I15" s="31"/>
    </row>
    <row r="16" spans="1:11" ht="25.5" x14ac:dyDescent="0.2">
      <c r="A16" s="10" t="s">
        <v>118</v>
      </c>
      <c r="B16" s="48" t="s">
        <v>125</v>
      </c>
      <c r="C16" s="46">
        <v>2017</v>
      </c>
      <c r="D16" s="46">
        <v>2017</v>
      </c>
      <c r="E16" s="123">
        <v>7041.5</v>
      </c>
      <c r="F16" s="123">
        <v>7041.5</v>
      </c>
      <c r="G16" s="3">
        <v>5.23</v>
      </c>
      <c r="H16" s="3" t="s">
        <v>124</v>
      </c>
      <c r="I16" s="3">
        <v>1</v>
      </c>
    </row>
    <row r="17" spans="1:11" x14ac:dyDescent="0.2">
      <c r="A17" s="10" t="s">
        <v>119</v>
      </c>
      <c r="B17" s="104" t="s">
        <v>112</v>
      </c>
      <c r="C17" s="46"/>
      <c r="D17" s="46"/>
      <c r="E17" s="123">
        <v>9267.52</v>
      </c>
      <c r="F17" s="123">
        <v>9267.52</v>
      </c>
      <c r="G17" s="124"/>
      <c r="H17" s="46"/>
      <c r="I17" s="46"/>
    </row>
    <row r="18" spans="1:11" x14ac:dyDescent="0.2">
      <c r="A18" s="10" t="s">
        <v>5</v>
      </c>
      <c r="B18" s="155" t="s">
        <v>16</v>
      </c>
      <c r="C18" s="2"/>
      <c r="D18" s="2"/>
      <c r="E18" s="51">
        <f>SUM(E19:E21)</f>
        <v>22739.399999999998</v>
      </c>
      <c r="F18" s="51">
        <f>SUM(F19:F21)</f>
        <v>22739.399999999998</v>
      </c>
      <c r="G18" s="51"/>
      <c r="H18" s="51"/>
      <c r="I18" s="51" t="s">
        <v>111</v>
      </c>
    </row>
    <row r="19" spans="1:11" ht="38.25" x14ac:dyDescent="0.2">
      <c r="A19" s="10" t="s">
        <v>120</v>
      </c>
      <c r="B19" s="48" t="s">
        <v>126</v>
      </c>
      <c r="C19" s="2">
        <v>2017</v>
      </c>
      <c r="D19" s="2">
        <v>2017</v>
      </c>
      <c r="E19" s="52">
        <v>6411.06</v>
      </c>
      <c r="F19" s="52">
        <v>6411.06</v>
      </c>
      <c r="G19" s="52">
        <v>0.23899999999999999</v>
      </c>
      <c r="H19" s="52">
        <v>500</v>
      </c>
      <c r="I19" s="51"/>
    </row>
    <row r="20" spans="1:11" ht="28.5" customHeight="1" x14ac:dyDescent="0.2">
      <c r="A20" s="10" t="s">
        <v>121</v>
      </c>
      <c r="B20" s="48" t="s">
        <v>127</v>
      </c>
      <c r="C20" s="2">
        <v>2017</v>
      </c>
      <c r="D20" s="2">
        <v>2017</v>
      </c>
      <c r="E20" s="52">
        <v>16328.339999999998</v>
      </c>
      <c r="F20" s="52">
        <v>16328.339999999998</v>
      </c>
      <c r="G20" s="52">
        <v>0.4</v>
      </c>
      <c r="H20" s="52">
        <v>500</v>
      </c>
      <c r="I20" s="51"/>
    </row>
    <row r="21" spans="1:11" ht="24.75" customHeight="1" x14ac:dyDescent="0.2">
      <c r="A21" s="10" t="s">
        <v>122</v>
      </c>
      <c r="B21" s="104" t="s">
        <v>113</v>
      </c>
      <c r="C21" s="2" t="s">
        <v>111</v>
      </c>
      <c r="D21" s="2" t="s">
        <v>111</v>
      </c>
      <c r="E21" s="122">
        <v>0</v>
      </c>
      <c r="F21" s="52">
        <v>0</v>
      </c>
      <c r="G21" s="51"/>
      <c r="H21" s="51"/>
      <c r="I21" s="51"/>
    </row>
    <row r="22" spans="1:11" x14ac:dyDescent="0.2">
      <c r="A22" s="10" t="s">
        <v>6</v>
      </c>
      <c r="B22" s="1" t="s">
        <v>58</v>
      </c>
      <c r="C22" s="128"/>
      <c r="D22" s="128"/>
      <c r="E22" s="122">
        <v>0</v>
      </c>
      <c r="F22" s="122">
        <v>0</v>
      </c>
      <c r="G22" s="128"/>
      <c r="H22" s="128"/>
      <c r="I22" s="128"/>
    </row>
    <row r="23" spans="1:11" ht="26.25" customHeight="1" x14ac:dyDescent="0.2">
      <c r="A23" s="11" t="s">
        <v>7</v>
      </c>
      <c r="B23" s="47" t="s">
        <v>59</v>
      </c>
      <c r="C23" s="128"/>
      <c r="D23" s="128"/>
      <c r="E23" s="128"/>
      <c r="F23" s="122">
        <v>0</v>
      </c>
      <c r="G23" s="128"/>
      <c r="H23" s="128"/>
      <c r="I23" s="128"/>
    </row>
    <row r="24" spans="1:11" x14ac:dyDescent="0.2">
      <c r="A24" s="1" t="s">
        <v>9</v>
      </c>
      <c r="B24" s="4"/>
      <c r="C24" s="5"/>
      <c r="D24" s="5"/>
      <c r="E24" s="5"/>
    </row>
    <row r="25" spans="1:11" ht="12.75" customHeight="1" x14ac:dyDescent="0.2">
      <c r="A25" s="183" t="s">
        <v>56</v>
      </c>
      <c r="B25" s="183"/>
      <c r="C25" s="183"/>
      <c r="D25" s="183"/>
      <c r="E25" s="183"/>
      <c r="F25" s="183"/>
      <c r="G25" s="183"/>
      <c r="H25" s="183"/>
      <c r="I25" s="183"/>
    </row>
    <row r="26" spans="1:11" ht="12.75" customHeight="1" x14ac:dyDescent="0.2">
      <c r="A26" s="183" t="s">
        <v>60</v>
      </c>
      <c r="B26" s="183"/>
      <c r="C26" s="183"/>
      <c r="D26" s="183"/>
      <c r="E26" s="183"/>
      <c r="F26" s="183"/>
      <c r="G26" s="183"/>
      <c r="H26" s="183"/>
      <c r="I26" s="183"/>
      <c r="J26" s="38"/>
      <c r="K26" s="38"/>
    </row>
    <row r="27" spans="1:11" ht="12.75" customHeight="1" x14ac:dyDescent="0.2">
      <c r="A27" s="183" t="s">
        <v>89</v>
      </c>
      <c r="B27" s="183"/>
      <c r="C27" s="183"/>
      <c r="D27" s="183"/>
      <c r="E27" s="183"/>
      <c r="F27" s="183"/>
      <c r="G27" s="183"/>
      <c r="H27" s="183"/>
      <c r="I27" s="183"/>
    </row>
    <row r="28" spans="1:11" x14ac:dyDescent="0.2">
      <c r="A28" s="183" t="s">
        <v>90</v>
      </c>
      <c r="B28" s="183"/>
      <c r="C28" s="183"/>
      <c r="D28" s="183"/>
      <c r="E28" s="183"/>
      <c r="F28" s="183"/>
      <c r="G28" s="183"/>
      <c r="H28" s="183"/>
      <c r="I28" s="183"/>
      <c r="J28" s="38"/>
      <c r="K28" s="38"/>
    </row>
    <row r="35" spans="5:5" ht="15.75" x14ac:dyDescent="0.25">
      <c r="E35" s="39">
        <v>8</v>
      </c>
    </row>
  </sheetData>
  <mergeCells count="13">
    <mergeCell ref="A28:I28"/>
    <mergeCell ref="A26:I26"/>
    <mergeCell ref="A27:I27"/>
    <mergeCell ref="B5:I5"/>
    <mergeCell ref="F6:I6"/>
    <mergeCell ref="B7:K7"/>
    <mergeCell ref="A9:A10"/>
    <mergeCell ref="B9:B10"/>
    <mergeCell ref="C9:D9"/>
    <mergeCell ref="E9:F9"/>
    <mergeCell ref="G9:I9"/>
    <mergeCell ref="C12:E14"/>
    <mergeCell ref="A25:I25"/>
  </mergeCells>
  <printOptions horizontalCentered="1"/>
  <pageMargins left="0.35433070866141736" right="0.35433070866141736" top="0.19685039370078741" bottom="0.19685039370078741" header="0.19685039370078741" footer="0.11811023622047245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topLeftCell="A4" zoomScaleNormal="100" workbookViewId="0">
      <selection activeCell="F16" sqref="F16"/>
    </sheetView>
  </sheetViews>
  <sheetFormatPr defaultRowHeight="12.75" x14ac:dyDescent="0.2"/>
  <cols>
    <col min="1" max="1" width="7.5703125" style="1" customWidth="1"/>
    <col min="2" max="2" width="52.140625" style="1" customWidth="1"/>
    <col min="3" max="3" width="10.5703125" style="1" customWidth="1"/>
    <col min="4" max="4" width="9.7109375" style="1" customWidth="1"/>
    <col min="5" max="5" width="11.7109375" style="1" customWidth="1"/>
    <col min="6" max="6" width="11" style="1" customWidth="1"/>
    <col min="7" max="7" width="13.85546875" style="1" customWidth="1"/>
    <col min="8" max="8" width="13.7109375" style="1" customWidth="1"/>
    <col min="9" max="9" width="20.28515625" style="1" customWidth="1"/>
    <col min="10" max="10" width="15.85546875" style="1" customWidth="1"/>
    <col min="11" max="11" width="14.42578125" style="1" customWidth="1"/>
    <col min="12" max="16384" width="9.140625" style="1"/>
  </cols>
  <sheetData>
    <row r="1" spans="1:11" ht="18.75" customHeight="1" x14ac:dyDescent="0.25">
      <c r="I1" s="15" t="s">
        <v>72</v>
      </c>
    </row>
    <row r="2" spans="1:11" ht="15.75" x14ac:dyDescent="0.25">
      <c r="I2" s="15" t="s">
        <v>1</v>
      </c>
    </row>
    <row r="3" spans="1:11" ht="15.75" x14ac:dyDescent="0.25">
      <c r="I3" s="15" t="s">
        <v>93</v>
      </c>
    </row>
    <row r="5" spans="1:11" ht="54" customHeight="1" x14ac:dyDescent="0.25">
      <c r="B5" s="184" t="s">
        <v>134</v>
      </c>
      <c r="C5" s="184"/>
      <c r="D5" s="184"/>
      <c r="E5" s="184"/>
      <c r="F5" s="184"/>
      <c r="G5" s="184"/>
      <c r="H5" s="184"/>
      <c r="I5" s="184"/>
      <c r="J5" s="27"/>
      <c r="K5" s="27"/>
    </row>
    <row r="6" spans="1:11" x14ac:dyDescent="0.2">
      <c r="B6" s="6"/>
      <c r="C6" s="6"/>
      <c r="D6" s="6"/>
      <c r="F6" s="185" t="s">
        <v>2</v>
      </c>
      <c r="G6" s="185"/>
      <c r="H6" s="185"/>
      <c r="I6" s="185"/>
      <c r="J6" s="129"/>
    </row>
    <row r="7" spans="1:11" ht="15.75" x14ac:dyDescent="0.2">
      <c r="B7" s="178" t="s">
        <v>62</v>
      </c>
      <c r="C7" s="178"/>
      <c r="D7" s="178"/>
      <c r="E7" s="178"/>
      <c r="F7" s="178"/>
      <c r="G7" s="178"/>
      <c r="H7" s="178"/>
      <c r="I7" s="178"/>
      <c r="J7" s="178"/>
      <c r="K7" s="178"/>
    </row>
    <row r="9" spans="1:11" ht="46.5" customHeight="1" x14ac:dyDescent="0.2">
      <c r="A9" s="186" t="s">
        <v>3</v>
      </c>
      <c r="B9" s="186" t="s">
        <v>8</v>
      </c>
      <c r="C9" s="188" t="s">
        <v>12</v>
      </c>
      <c r="D9" s="189"/>
      <c r="E9" s="188" t="s">
        <v>110</v>
      </c>
      <c r="F9" s="189"/>
      <c r="G9" s="188" t="s">
        <v>55</v>
      </c>
      <c r="H9" s="190"/>
      <c r="I9" s="189"/>
    </row>
    <row r="10" spans="1:11" ht="63.75" x14ac:dyDescent="0.2">
      <c r="A10" s="187"/>
      <c r="B10" s="187"/>
      <c r="C10" s="2" t="s">
        <v>10</v>
      </c>
      <c r="D10" s="2" t="s">
        <v>11</v>
      </c>
      <c r="E10" s="130" t="s">
        <v>14</v>
      </c>
      <c r="F10" s="130" t="s">
        <v>15</v>
      </c>
      <c r="G10" s="2" t="s">
        <v>53</v>
      </c>
      <c r="H10" s="2" t="s">
        <v>31</v>
      </c>
      <c r="I10" s="2" t="s">
        <v>54</v>
      </c>
    </row>
    <row r="11" spans="1:11" x14ac:dyDescent="0.2">
      <c r="A11" s="3">
        <v>1</v>
      </c>
      <c r="B11" s="7">
        <v>2</v>
      </c>
      <c r="C11" s="3">
        <v>3</v>
      </c>
      <c r="D11" s="3">
        <v>4</v>
      </c>
      <c r="E11" s="12">
        <v>5</v>
      </c>
      <c r="F11" s="3">
        <v>6</v>
      </c>
      <c r="G11" s="3">
        <v>7</v>
      </c>
      <c r="H11" s="3">
        <v>8</v>
      </c>
      <c r="I11" s="3">
        <v>9</v>
      </c>
    </row>
    <row r="12" spans="1:11" x14ac:dyDescent="0.2">
      <c r="A12" s="10">
        <v>1</v>
      </c>
      <c r="B12" s="8" t="s">
        <v>57</v>
      </c>
      <c r="C12" s="191"/>
      <c r="D12" s="192"/>
      <c r="E12" s="192"/>
      <c r="F12" s="142">
        <f>F15+F18</f>
        <v>47836</v>
      </c>
      <c r="G12" s="35"/>
      <c r="H12" s="36"/>
      <c r="I12" s="37"/>
    </row>
    <row r="13" spans="1:11" ht="25.5" x14ac:dyDescent="0.2">
      <c r="A13" s="10">
        <v>2</v>
      </c>
      <c r="B13" s="13" t="s">
        <v>76</v>
      </c>
      <c r="C13" s="193"/>
      <c r="D13" s="194"/>
      <c r="E13" s="194"/>
      <c r="F13" s="199">
        <f>F15+F18</f>
        <v>47836</v>
      </c>
      <c r="G13" s="43"/>
      <c r="H13" s="31"/>
      <c r="I13" s="31"/>
    </row>
    <row r="14" spans="1:11" ht="25.5" x14ac:dyDescent="0.2">
      <c r="A14" s="10"/>
      <c r="B14" s="14" t="s">
        <v>17</v>
      </c>
      <c r="C14" s="195"/>
      <c r="D14" s="196"/>
      <c r="E14" s="196"/>
      <c r="F14" s="199"/>
      <c r="G14" s="32"/>
      <c r="H14" s="33"/>
      <c r="I14" s="34"/>
    </row>
    <row r="15" spans="1:11" x14ac:dyDescent="0.2">
      <c r="A15" s="10" t="s">
        <v>4</v>
      </c>
      <c r="B15" s="8" t="s">
        <v>77</v>
      </c>
      <c r="C15" s="156">
        <v>2018</v>
      </c>
      <c r="D15" s="156">
        <v>2018</v>
      </c>
      <c r="E15" s="50">
        <f>E16+E17</f>
        <v>45541.94</v>
      </c>
      <c r="F15" s="50">
        <f>F16+F17</f>
        <v>45541.94</v>
      </c>
      <c r="G15" s="45"/>
      <c r="H15" s="31"/>
      <c r="I15" s="31"/>
    </row>
    <row r="16" spans="1:11" ht="25.5" x14ac:dyDescent="0.2">
      <c r="A16" s="10" t="s">
        <v>118</v>
      </c>
      <c r="B16" s="48" t="s">
        <v>135</v>
      </c>
      <c r="C16" s="3">
        <v>2018</v>
      </c>
      <c r="D16" s="3">
        <v>2018</v>
      </c>
      <c r="E16" s="157">
        <v>44701.97</v>
      </c>
      <c r="F16" s="157">
        <v>44701.97</v>
      </c>
      <c r="G16" s="3">
        <v>8.1999999999999993</v>
      </c>
      <c r="H16" s="3" t="s">
        <v>136</v>
      </c>
      <c r="I16" s="46"/>
    </row>
    <row r="17" spans="1:11" x14ac:dyDescent="0.2">
      <c r="A17" s="10" t="s">
        <v>119</v>
      </c>
      <c r="B17" s="104" t="s">
        <v>112</v>
      </c>
      <c r="C17" s="3"/>
      <c r="D17" s="3"/>
      <c r="E17" s="157">
        <v>839.96999999999991</v>
      </c>
      <c r="F17" s="157">
        <v>839.96999999999991</v>
      </c>
      <c r="G17" s="124"/>
      <c r="H17" s="46"/>
      <c r="I17" s="46"/>
    </row>
    <row r="18" spans="1:11" x14ac:dyDescent="0.2">
      <c r="A18" s="10" t="s">
        <v>5</v>
      </c>
      <c r="B18" s="48" t="s">
        <v>16</v>
      </c>
      <c r="C18" s="2">
        <v>2018</v>
      </c>
      <c r="D18" s="2">
        <v>2018</v>
      </c>
      <c r="E18" s="51">
        <v>2294.06</v>
      </c>
      <c r="F18" s="51">
        <v>2294.06</v>
      </c>
      <c r="G18" s="51"/>
      <c r="H18" s="51"/>
      <c r="I18" s="51" t="s">
        <v>111</v>
      </c>
    </row>
    <row r="19" spans="1:11" ht="27" customHeight="1" x14ac:dyDescent="0.2">
      <c r="A19" s="10" t="s">
        <v>122</v>
      </c>
      <c r="B19" s="104" t="s">
        <v>113</v>
      </c>
      <c r="C19" s="2" t="s">
        <v>111</v>
      </c>
      <c r="D19" s="2" t="s">
        <v>111</v>
      </c>
      <c r="E19" s="122">
        <v>0</v>
      </c>
      <c r="F19" s="52">
        <v>0</v>
      </c>
      <c r="G19" s="51"/>
      <c r="H19" s="51"/>
      <c r="I19" s="51"/>
    </row>
    <row r="20" spans="1:11" x14ac:dyDescent="0.2">
      <c r="A20" s="10" t="s">
        <v>6</v>
      </c>
      <c r="B20" s="1" t="s">
        <v>58</v>
      </c>
      <c r="C20" s="128"/>
      <c r="D20" s="128"/>
      <c r="E20" s="122">
        <v>0</v>
      </c>
      <c r="F20" s="122">
        <v>0</v>
      </c>
      <c r="G20" s="128"/>
      <c r="H20" s="128"/>
      <c r="I20" s="128"/>
    </row>
    <row r="21" spans="1:11" x14ac:dyDescent="0.2">
      <c r="A21" s="11" t="s">
        <v>7</v>
      </c>
      <c r="B21" s="47" t="s">
        <v>59</v>
      </c>
      <c r="C21" s="128"/>
      <c r="D21" s="128"/>
      <c r="E21" s="128"/>
      <c r="F21" s="122">
        <v>0</v>
      </c>
      <c r="G21" s="128"/>
      <c r="H21" s="128"/>
      <c r="I21" s="128"/>
    </row>
    <row r="22" spans="1:11" x14ac:dyDescent="0.2">
      <c r="A22" s="1" t="s">
        <v>9</v>
      </c>
      <c r="B22" s="4"/>
      <c r="C22" s="5"/>
      <c r="D22" s="5"/>
      <c r="E22" s="5"/>
    </row>
    <row r="23" spans="1:11" ht="28.5" customHeight="1" x14ac:dyDescent="0.2">
      <c r="A23" s="183" t="s">
        <v>56</v>
      </c>
      <c r="B23" s="183"/>
      <c r="C23" s="183"/>
      <c r="D23" s="183"/>
      <c r="E23" s="183"/>
      <c r="F23" s="183"/>
      <c r="G23" s="183"/>
      <c r="H23" s="183"/>
      <c r="I23" s="183"/>
    </row>
    <row r="24" spans="1:11" ht="24.75" customHeight="1" x14ac:dyDescent="0.2">
      <c r="A24" s="183" t="s">
        <v>60</v>
      </c>
      <c r="B24" s="183"/>
      <c r="C24" s="183"/>
      <c r="D24" s="183"/>
      <c r="E24" s="183"/>
      <c r="F24" s="183"/>
      <c r="G24" s="183"/>
      <c r="H24" s="183"/>
      <c r="I24" s="183"/>
      <c r="J24" s="38"/>
      <c r="K24" s="38"/>
    </row>
    <row r="25" spans="1:11" ht="12.75" customHeight="1" x14ac:dyDescent="0.2">
      <c r="A25" s="183" t="s">
        <v>89</v>
      </c>
      <c r="B25" s="183"/>
      <c r="C25" s="183"/>
      <c r="D25" s="183"/>
      <c r="E25" s="183"/>
      <c r="F25" s="183"/>
      <c r="G25" s="183"/>
      <c r="H25" s="183"/>
      <c r="I25" s="183"/>
    </row>
    <row r="26" spans="1:11" ht="26.25" customHeight="1" x14ac:dyDescent="0.2">
      <c r="A26" s="183" t="s">
        <v>90</v>
      </c>
      <c r="B26" s="183"/>
      <c r="C26" s="183"/>
      <c r="D26" s="183"/>
      <c r="E26" s="183"/>
      <c r="F26" s="183"/>
      <c r="G26" s="183"/>
      <c r="H26" s="183"/>
      <c r="I26" s="183"/>
      <c r="J26" s="38"/>
      <c r="K26" s="38"/>
    </row>
    <row r="33" spans="5:5" ht="15.75" x14ac:dyDescent="0.25">
      <c r="E33" s="39">
        <v>8</v>
      </c>
    </row>
  </sheetData>
  <mergeCells count="13">
    <mergeCell ref="A26:I26"/>
    <mergeCell ref="B5:I5"/>
    <mergeCell ref="F6:I6"/>
    <mergeCell ref="B7:K7"/>
    <mergeCell ref="A9:A10"/>
    <mergeCell ref="B9:B10"/>
    <mergeCell ref="C9:D9"/>
    <mergeCell ref="E9:F9"/>
    <mergeCell ref="G9:I9"/>
    <mergeCell ref="C12:E14"/>
    <mergeCell ref="A23:I23"/>
    <mergeCell ref="A24:I24"/>
    <mergeCell ref="A25:I25"/>
  </mergeCells>
  <printOptions horizontalCentered="1"/>
  <pageMargins left="0.35433070866141736" right="0.35433070866141736" top="0.19685039370078741" bottom="0.19685039370078741" header="0.51181102362204722" footer="0.51181102362204722"/>
  <pageSetup paperSize="9" scale="74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П1 тарифы</vt:lpstr>
      <vt:lpstr>П2 фхд за 2017 г</vt:lpstr>
      <vt:lpstr>П2 фхд на 2018 г. </vt:lpstr>
      <vt:lpstr>П3 потребит. характеристики</vt:lpstr>
      <vt:lpstr>П4 инвестицииССр за 2017</vt:lpstr>
      <vt:lpstr>П4 инвестицииССр на 2018</vt:lpstr>
      <vt:lpstr>П4 инвестиции СН за 2017</vt:lpstr>
      <vt:lpstr>П4 инвестиции СН на 2018</vt:lpstr>
      <vt:lpstr>'П1 тарифы'!Область_печати</vt:lpstr>
      <vt:lpstr>'П2 фхд за 2017 г'!Область_печати</vt:lpstr>
      <vt:lpstr>'П2 фхд на 2018 г. '!Область_печати</vt:lpstr>
      <vt:lpstr>'П3 потребит. характеристики'!Область_печати</vt:lpstr>
      <vt:lpstr>'П4 инвестиции СН за 2017'!Область_печати</vt:lpstr>
      <vt:lpstr>'П4 инвестиции СН на 2018'!Область_печати</vt:lpstr>
      <vt:lpstr>'П4 инвестицииССр за 2017'!Область_печати</vt:lpstr>
      <vt:lpstr>'П4 инвестицииССр на 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Коцюба Елена Александровна</cp:lastModifiedBy>
  <cp:lastPrinted>2018-06-27T12:02:44Z</cp:lastPrinted>
  <dcterms:created xsi:type="dcterms:W3CDTF">2010-12-15T07:20:08Z</dcterms:created>
  <dcterms:modified xsi:type="dcterms:W3CDTF">2018-07-02T12:22:56Z</dcterms:modified>
</cp:coreProperties>
</file>